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F1D9B894-D358-43B6-BCF2-98F30E4D6D1A}" xr6:coauthVersionLast="36" xr6:coauthVersionMax="47" xr10:uidLastSave="{00000000-0000-0000-0000-000000000000}"/>
  <bookViews>
    <workbookView xWindow="0" yWindow="0" windowWidth="28800" windowHeight="11265" tabRatio="669" xr2:uid="{00000000-000D-0000-FFFF-FFFF00000000}"/>
  </bookViews>
  <sheets>
    <sheet name="様式第１号" sheetId="8" r:id="rId1"/>
    <sheet name="判定" sheetId="9" state="hidden" r:id="rId2"/>
    <sheet name="別紙（ZEHレベル改修　内訳書）" sheetId="13" r:id="rId3"/>
  </sheets>
  <definedNames>
    <definedName name="_xlnm.Print_Area" localSheetId="2">'別紙（ZEHレベル改修　内訳書）'!$A$1:$N$33</definedName>
    <definedName name="_xlnm.Print_Area" localSheetId="0">様式第１号!$A$1:$R$54</definedName>
  </definedNames>
  <calcPr calcId="191029"/>
</workbook>
</file>

<file path=xl/calcChain.xml><?xml version="1.0" encoding="utf-8"?>
<calcChain xmlns="http://schemas.openxmlformats.org/spreadsheetml/2006/main">
  <c r="K24" i="13" l="1"/>
  <c r="O24" i="13" l="1"/>
  <c r="K23" i="13"/>
  <c r="O23" i="13" s="1"/>
  <c r="K22" i="13"/>
  <c r="O22" i="13" s="1"/>
  <c r="K21" i="13"/>
  <c r="O21" i="13" s="1"/>
  <c r="K20" i="13"/>
  <c r="O20" i="13" s="1"/>
  <c r="K19" i="13"/>
  <c r="O19" i="13" s="1"/>
  <c r="K18" i="13"/>
  <c r="O18" i="13" s="1"/>
  <c r="K17" i="13"/>
  <c r="O17" i="13" s="1"/>
  <c r="K16" i="13"/>
  <c r="O16" i="13" s="1"/>
  <c r="K15" i="13"/>
  <c r="O15" i="13" s="1"/>
  <c r="K14" i="13"/>
  <c r="O14" i="13" s="1"/>
  <c r="K13" i="13"/>
  <c r="O13" i="13" s="1"/>
  <c r="K12" i="13"/>
  <c r="O12" i="13" s="1"/>
  <c r="K11" i="13"/>
  <c r="O11" i="13" s="1"/>
  <c r="K10" i="13"/>
  <c r="O10" i="13" s="1"/>
  <c r="K9" i="13"/>
  <c r="O9" i="13" s="1"/>
  <c r="K8" i="13"/>
  <c r="O8" i="13" s="1"/>
  <c r="O25" i="13" l="1"/>
  <c r="M25" i="13" s="1"/>
  <c r="M29" i="13" s="1"/>
  <c r="M30" i="13" l="1"/>
  <c r="M32" i="13" s="1"/>
</calcChain>
</file>

<file path=xl/sharedStrings.xml><?xml version="1.0" encoding="utf-8"?>
<sst xmlns="http://schemas.openxmlformats.org/spreadsheetml/2006/main" count="207" uniqueCount="123">
  <si>
    <t>　　　　　　　　　　　　　　　 　　　　　氏 名               　　　　 　印</t>
    <rPh sb="21" eb="22">
      <t>フリ</t>
    </rPh>
    <rPh sb="23" eb="24">
      <t>ガナ</t>
    </rPh>
    <phoneticPr fontId="2" alignment="distributed"/>
  </si>
  <si>
    <t xml:space="preserve">                                     　　                            </t>
  </si>
  <si>
    <t xml:space="preserve">                       　　      </t>
    <phoneticPr fontId="1"/>
  </si>
  <si>
    <t>申請者</t>
    <rPh sb="0" eb="3">
      <t>シンセイシャ</t>
    </rPh>
    <phoneticPr fontId="1"/>
  </si>
  <si>
    <t>　</t>
    <phoneticPr fontId="1"/>
  </si>
  <si>
    <t>記</t>
    <phoneticPr fontId="1"/>
  </si>
  <si>
    <t>他制度適用</t>
    <phoneticPr fontId="1"/>
  </si>
  <si>
    <t>補助金名（実施主体）</t>
    <phoneticPr fontId="1"/>
  </si>
  <si>
    <t>他制度の補助対象経費</t>
    <phoneticPr fontId="1"/>
  </si>
  <si>
    <t xml:space="preserve">氏名  </t>
    <rPh sb="0" eb="2">
      <t>ふりがな</t>
    </rPh>
    <phoneticPr fontId="1" type="Hiragana" alignment="distributed"/>
  </si>
  <si>
    <t>１　概要</t>
    <rPh sb="2" eb="4">
      <t>ガイヨウ</t>
    </rPh>
    <phoneticPr fontId="1"/>
  </si>
  <si>
    <t>所在地</t>
    <rPh sb="0" eb="3">
      <t>ショザイチ</t>
    </rPh>
    <phoneticPr fontId="1"/>
  </si>
  <si>
    <t>建築時期</t>
    <rPh sb="0" eb="2">
      <t>ケンチク</t>
    </rPh>
    <rPh sb="2" eb="4">
      <t>ジキ</t>
    </rPh>
    <phoneticPr fontId="1"/>
  </si>
  <si>
    <t>年頃</t>
    <rPh sb="0" eb="1">
      <t>ネン</t>
    </rPh>
    <rPh sb="1" eb="2">
      <t>コロ</t>
    </rPh>
    <phoneticPr fontId="1"/>
  </si>
  <si>
    <t>構造</t>
    <rPh sb="0" eb="2">
      <t>コウゾウ</t>
    </rPh>
    <phoneticPr fontId="1"/>
  </si>
  <si>
    <t>造</t>
    <rPh sb="0" eb="1">
      <t>ゾウ</t>
    </rPh>
    <phoneticPr fontId="1"/>
  </si>
  <si>
    <t>住宅</t>
    <rPh sb="0" eb="2">
      <t>ジュウタク</t>
    </rPh>
    <phoneticPr fontId="1"/>
  </si>
  <si>
    <t>㎡</t>
    <phoneticPr fontId="1"/>
  </si>
  <si>
    <t>〒</t>
    <phoneticPr fontId="1"/>
  </si>
  <si>
    <t>担当者名</t>
    <rPh sb="0" eb="2">
      <t>タントウ</t>
    </rPh>
    <rPh sb="2" eb="3">
      <t>シャ</t>
    </rPh>
    <rPh sb="3" eb="4">
      <t>メイ</t>
    </rPh>
    <phoneticPr fontId="1"/>
  </si>
  <si>
    <t>電話番号</t>
    <rPh sb="0" eb="2">
      <t>デンワ</t>
    </rPh>
    <rPh sb="2" eb="4">
      <t>バンゴウ</t>
    </rPh>
    <phoneticPr fontId="1"/>
  </si>
  <si>
    <t>メールアドレス</t>
    <phoneticPr fontId="1"/>
  </si>
  <si>
    <t>住所</t>
    <rPh sb="0" eb="2">
      <t>ジュウショ</t>
    </rPh>
    <phoneticPr fontId="1"/>
  </si>
  <si>
    <t>事業社名</t>
    <rPh sb="0" eb="2">
      <t>ジギョウ</t>
    </rPh>
    <rPh sb="2" eb="4">
      <t>シャメイ</t>
    </rPh>
    <rPh sb="3" eb="4">
      <t>メイ</t>
    </rPh>
    <phoneticPr fontId="1"/>
  </si>
  <si>
    <t>事業所在地</t>
    <rPh sb="0" eb="3">
      <t>ジギョウショ</t>
    </rPh>
    <rPh sb="3" eb="5">
      <t>ザイチ</t>
    </rPh>
    <phoneticPr fontId="1"/>
  </si>
  <si>
    <t>（　　築</t>
    <rPh sb="3" eb="4">
      <t>チク</t>
    </rPh>
    <phoneticPr fontId="1"/>
  </si>
  <si>
    <t>年　　）</t>
    <rPh sb="0" eb="1">
      <t>ネン</t>
    </rPh>
    <phoneticPr fontId="1"/>
  </si>
  <si>
    <t>補助対象
経費</t>
    <rPh sb="0" eb="2">
      <t>ホジョ</t>
    </rPh>
    <rPh sb="2" eb="4">
      <t>タイショウ</t>
    </rPh>
    <rPh sb="5" eb="7">
      <t>ケイヒ</t>
    </rPh>
    <phoneticPr fontId="1"/>
  </si>
  <si>
    <t>補助対象外
経費</t>
    <phoneticPr fontId="1"/>
  </si>
  <si>
    <t>２　工事施工者</t>
    <rPh sb="2" eb="4">
      <t>コウジ</t>
    </rPh>
    <rPh sb="4" eb="7">
      <t>セコウシャ</t>
    </rPh>
    <phoneticPr fontId="1"/>
  </si>
  <si>
    <t>本申請書の記載内容に虚偽はありません。</t>
    <rPh sb="0" eb="1">
      <t>ホン</t>
    </rPh>
    <rPh sb="1" eb="4">
      <t>シンセイショ</t>
    </rPh>
    <rPh sb="5" eb="7">
      <t>キサイ</t>
    </rPh>
    <rPh sb="7" eb="9">
      <t>ナイヨウ</t>
    </rPh>
    <rPh sb="10" eb="12">
      <t>キョギ</t>
    </rPh>
    <phoneticPr fontId="1"/>
  </si>
  <si>
    <t>※工事費から対象外経費を除いた金額を記入</t>
    <rPh sb="1" eb="4">
      <t>コウジヒ</t>
    </rPh>
    <phoneticPr fontId="1"/>
  </si>
  <si>
    <t>年</t>
    <rPh sb="0" eb="1">
      <t>ネン</t>
    </rPh>
    <phoneticPr fontId="1"/>
  </si>
  <si>
    <t>令和</t>
    <rPh sb="0" eb="2">
      <t>レイワ</t>
    </rPh>
    <phoneticPr fontId="1"/>
  </si>
  <si>
    <t>既存開口部（窓・ドア）の断熱改修</t>
    <rPh sb="0" eb="2">
      <t>キゾン</t>
    </rPh>
    <rPh sb="2" eb="5">
      <t>カイコウブ</t>
    </rPh>
    <rPh sb="6" eb="7">
      <t>マド</t>
    </rPh>
    <rPh sb="12" eb="14">
      <t>ダンネツ</t>
    </rPh>
    <rPh sb="14" eb="16">
      <t>カイシュウ</t>
    </rPh>
    <phoneticPr fontId="1"/>
  </si>
  <si>
    <t>躯体等の断熱改修</t>
    <rPh sb="0" eb="1">
      <t>ク</t>
    </rPh>
    <rPh sb="1" eb="3">
      <t>タイトウ</t>
    </rPh>
    <rPh sb="4" eb="6">
      <t>ダンネツ</t>
    </rPh>
    <rPh sb="6" eb="8">
      <t>カイシュウ</t>
    </rPh>
    <phoneticPr fontId="1"/>
  </si>
  <si>
    <t>４　申請者による確認（必ず申請者自ら次の項目を確認の上、下記項目□にチェック☑してください。）</t>
    <rPh sb="2" eb="5">
      <t>シンセイシャ</t>
    </rPh>
    <rPh sb="8" eb="10">
      <t>カクニン</t>
    </rPh>
    <phoneticPr fontId="1"/>
  </si>
  <si>
    <t>大</t>
    <rPh sb="0" eb="1">
      <t>ダイ</t>
    </rPh>
    <phoneticPr fontId="1"/>
  </si>
  <si>
    <t>中</t>
    <rPh sb="0" eb="1">
      <t>チュウ</t>
    </rPh>
    <phoneticPr fontId="1"/>
  </si>
  <si>
    <t>小</t>
    <rPh sb="0" eb="1">
      <t>ショウ</t>
    </rPh>
    <phoneticPr fontId="1"/>
  </si>
  <si>
    <t>円</t>
    <rPh sb="0" eb="1">
      <t>エン</t>
    </rPh>
    <phoneticPr fontId="1"/>
  </si>
  <si>
    <t>日</t>
    <rPh sb="0" eb="1">
      <t>ヒ</t>
    </rPh>
    <phoneticPr fontId="1"/>
  </si>
  <si>
    <t>月</t>
    <rPh sb="0" eb="1">
      <t>ガツ</t>
    </rPh>
    <phoneticPr fontId="1"/>
  </si>
  <si>
    <t>地域区分</t>
    <rPh sb="0" eb="4">
      <t>チイキクブン</t>
    </rPh>
    <phoneticPr fontId="1"/>
  </si>
  <si>
    <t>省エネレベル</t>
    <rPh sb="0" eb="1">
      <t>ショウ</t>
    </rPh>
    <phoneticPr fontId="1"/>
  </si>
  <si>
    <t>省エネ基準</t>
    <rPh sb="0" eb="1">
      <t>ショウ</t>
    </rPh>
    <rPh sb="3" eb="5">
      <t>キジュン</t>
    </rPh>
    <phoneticPr fontId="1"/>
  </si>
  <si>
    <t>ZEH水準</t>
    <rPh sb="3" eb="5">
      <t>スイジュン</t>
    </rPh>
    <phoneticPr fontId="1"/>
  </si>
  <si>
    <t>事業を実施する住宅は、現にZEH水準を満たしていません。</t>
    <rPh sb="0" eb="2">
      <t>ジギョウ</t>
    </rPh>
    <rPh sb="3" eb="5">
      <t>ジッシ</t>
    </rPh>
    <rPh sb="7" eb="9">
      <t>ジュウタク</t>
    </rPh>
    <rPh sb="11" eb="12">
      <t>ゲン</t>
    </rPh>
    <rPh sb="16" eb="18">
      <t>スイジュン</t>
    </rPh>
    <rPh sb="19" eb="20">
      <t>ミ</t>
    </rPh>
    <phoneticPr fontId="1"/>
  </si>
  <si>
    <t>３　補助申請内容（該当する項目の□にチェック☑して確認してください。）</t>
    <rPh sb="2" eb="4">
      <t>ホジョ</t>
    </rPh>
    <rPh sb="4" eb="6">
      <t>シンセイ</t>
    </rPh>
    <rPh sb="6" eb="8">
      <t>ナイヨウ</t>
    </rPh>
    <phoneticPr fontId="1"/>
  </si>
  <si>
    <t>自ら居住するために行う断熱改修工事等であり、建築基準法等の関係法令に適合しています。</t>
    <rPh sb="0" eb="1">
      <t>ミズカ</t>
    </rPh>
    <rPh sb="2" eb="4">
      <t>キョジュウ</t>
    </rPh>
    <rPh sb="9" eb="10">
      <t>オコナ</t>
    </rPh>
    <rPh sb="11" eb="13">
      <t>ダンネツ</t>
    </rPh>
    <rPh sb="13" eb="15">
      <t>カイシュウ</t>
    </rPh>
    <rPh sb="15" eb="17">
      <t>コウジ</t>
    </rPh>
    <rPh sb="17" eb="18">
      <t>トウ</t>
    </rPh>
    <rPh sb="22" eb="24">
      <t>ケンチク</t>
    </rPh>
    <rPh sb="24" eb="26">
      <t>キジュン</t>
    </rPh>
    <rPh sb="26" eb="27">
      <t>ホウ</t>
    </rPh>
    <rPh sb="27" eb="28">
      <t>トウ</t>
    </rPh>
    <rPh sb="29" eb="31">
      <t>カンケイ</t>
    </rPh>
    <rPh sb="31" eb="33">
      <t>ホウレイ</t>
    </rPh>
    <rPh sb="34" eb="36">
      <t>テキゴウ</t>
    </rPh>
    <phoneticPr fontId="1"/>
  </si>
  <si>
    <t>６地域</t>
    <rPh sb="1" eb="3">
      <t>チイキ</t>
    </rPh>
    <phoneticPr fontId="4"/>
  </si>
  <si>
    <t>住宅の所有者です。</t>
    <rPh sb="0" eb="2">
      <t>ジュウタク</t>
    </rPh>
    <rPh sb="3" eb="6">
      <t>ショユウシャ</t>
    </rPh>
    <phoneticPr fontId="1"/>
  </si>
  <si>
    <t>事業を実施する住宅は、市内に所在する住宅です。</t>
    <rPh sb="0" eb="2">
      <t>ジギョウ</t>
    </rPh>
    <rPh sb="3" eb="5">
      <t>ジッシ</t>
    </rPh>
    <rPh sb="7" eb="9">
      <t>ジュウタク</t>
    </rPh>
    <rPh sb="11" eb="12">
      <t>シ</t>
    </rPh>
    <phoneticPr fontId="1"/>
  </si>
  <si>
    <t>対象建物</t>
    <rPh sb="0" eb="2">
      <t>タイショウ</t>
    </rPh>
    <rPh sb="2" eb="4">
      <t>タテモノ</t>
    </rPh>
    <phoneticPr fontId="1"/>
  </si>
  <si>
    <t>省エネ性能</t>
    <rPh sb="0" eb="1">
      <t>ショウ</t>
    </rPh>
    <rPh sb="3" eb="5">
      <t>セイノウ</t>
    </rPh>
    <phoneticPr fontId="1"/>
  </si>
  <si>
    <t>補助率</t>
    <rPh sb="0" eb="3">
      <t>ホジョリツ</t>
    </rPh>
    <phoneticPr fontId="1"/>
  </si>
  <si>
    <t xml:space="preserve"> 補助対象工事</t>
    <phoneticPr fontId="11"/>
  </si>
  <si>
    <t>数量</t>
  </si>
  <si>
    <t>モデル工事費（単価）</t>
    <rPh sb="3" eb="6">
      <t>コウジヒ</t>
    </rPh>
    <rPh sb="7" eb="9">
      <t>タンカ</t>
    </rPh>
    <phoneticPr fontId="1"/>
  </si>
  <si>
    <t>モデル工事による工事費（小計）</t>
    <rPh sb="3" eb="5">
      <t>コウジ</t>
    </rPh>
    <rPh sb="8" eb="10">
      <t>コウジ</t>
    </rPh>
    <rPh sb="10" eb="11">
      <t>ヒ</t>
    </rPh>
    <rPh sb="12" eb="14">
      <t>ショウケイ</t>
    </rPh>
    <phoneticPr fontId="11"/>
  </si>
  <si>
    <t>実際の工事費</t>
    <rPh sb="0" eb="2">
      <t>ジッサイ</t>
    </rPh>
    <rPh sb="3" eb="5">
      <t>コウジ</t>
    </rPh>
    <rPh sb="5" eb="6">
      <t>ヒ</t>
    </rPh>
    <phoneticPr fontId="11"/>
  </si>
  <si>
    <t>Ａ　開口部や躯体等の断熱化に係る改修工事</t>
    <rPh sb="2" eb="5">
      <t>カイコウブ</t>
    </rPh>
    <rPh sb="6" eb="8">
      <t>クタイ</t>
    </rPh>
    <rPh sb="8" eb="9">
      <t>ナド</t>
    </rPh>
    <rPh sb="10" eb="12">
      <t>ダンネツ</t>
    </rPh>
    <rPh sb="12" eb="13">
      <t>カ</t>
    </rPh>
    <rPh sb="14" eb="15">
      <t>カカ</t>
    </rPh>
    <rPh sb="16" eb="18">
      <t>カイシュウ</t>
    </rPh>
    <phoneticPr fontId="11"/>
  </si>
  <si>
    <t>既存開口部の断熱改修</t>
    <phoneticPr fontId="11"/>
  </si>
  <si>
    <t>窓</t>
  </si>
  <si>
    <t>ガラス
交換</t>
    <phoneticPr fontId="11"/>
  </si>
  <si>
    <t>枚</t>
  </si>
  <si>
    <t>円／枚</t>
    <rPh sb="0" eb="1">
      <t>エン</t>
    </rPh>
    <rPh sb="2" eb="3">
      <t>マイ</t>
    </rPh>
    <phoneticPr fontId="11"/>
  </si>
  <si>
    <t>円</t>
    <phoneticPr fontId="11"/>
  </si>
  <si>
    <t>内窓設置</t>
    <phoneticPr fontId="11"/>
  </si>
  <si>
    <t>箇所</t>
  </si>
  <si>
    <t>円／箇所</t>
    <rPh sb="0" eb="1">
      <t>エン</t>
    </rPh>
    <rPh sb="2" eb="4">
      <t>カショ</t>
    </rPh>
    <phoneticPr fontId="11"/>
  </si>
  <si>
    <t>外窓交換</t>
    <phoneticPr fontId="11"/>
  </si>
  <si>
    <t>ドア</t>
  </si>
  <si>
    <t>外壁</t>
    <rPh sb="0" eb="2">
      <t>ガイヘキ</t>
    </rPh>
    <phoneticPr fontId="11"/>
  </si>
  <si>
    <t>A-C</t>
    <phoneticPr fontId="11"/>
  </si>
  <si>
    <t>㎥</t>
    <phoneticPr fontId="11"/>
  </si>
  <si>
    <t xml:space="preserve">円／㎥  </t>
    <phoneticPr fontId="11"/>
  </si>
  <si>
    <t>D-F</t>
    <phoneticPr fontId="11"/>
  </si>
  <si>
    <t>屋根・
天井</t>
    <rPh sb="0" eb="2">
      <t>ヤネ</t>
    </rPh>
    <rPh sb="4" eb="6">
      <t>テンジョウ</t>
    </rPh>
    <phoneticPr fontId="11"/>
  </si>
  <si>
    <t>床</t>
    <rPh sb="0" eb="1">
      <t>ユカ</t>
    </rPh>
    <phoneticPr fontId="11"/>
  </si>
  <si>
    <t>諸経費等（諸経費等を別項目としている場合に記入）</t>
    <rPh sb="0" eb="3">
      <t>ショケイヒ</t>
    </rPh>
    <rPh sb="3" eb="4">
      <t>トウ</t>
    </rPh>
    <rPh sb="5" eb="8">
      <t>ショケイヒ</t>
    </rPh>
    <rPh sb="8" eb="9">
      <t>トウ</t>
    </rPh>
    <rPh sb="10" eb="13">
      <t>ベツコウモク</t>
    </rPh>
    <rPh sb="18" eb="20">
      <t>バアイ</t>
    </rPh>
    <rPh sb="21" eb="23">
      <t>キニュウ</t>
    </rPh>
    <phoneticPr fontId="1"/>
  </si>
  <si>
    <t>値引き（値引きを別項目としている場合に記入）</t>
    <rPh sb="0" eb="2">
      <t>ネビ</t>
    </rPh>
    <rPh sb="4" eb="6">
      <t>ネビ</t>
    </rPh>
    <rPh sb="8" eb="11">
      <t>ベツコウモク</t>
    </rPh>
    <rPh sb="16" eb="18">
      <t>バアイ</t>
    </rPh>
    <rPh sb="19" eb="21">
      <t>キニュウ</t>
    </rPh>
    <phoneticPr fontId="1"/>
  </si>
  <si>
    <t>※諸経費等、値引きの項目に記載する金額は、全体工事費に占める補助対象工事費の率で按分した金額となります。
※消費税は補助対象工事費用に含まれませんので、補助申請額の算定には消費税を除く金額を記入してください。</t>
    <rPh sb="1" eb="4">
      <t>ショケイヒ</t>
    </rPh>
    <rPh sb="4" eb="5">
      <t>トウ</t>
    </rPh>
    <rPh sb="6" eb="8">
      <t>ネビ</t>
    </rPh>
    <rPh sb="10" eb="12">
      <t>コウモク</t>
    </rPh>
    <rPh sb="13" eb="15">
      <t>キサイ</t>
    </rPh>
    <rPh sb="17" eb="19">
      <t>キンガク</t>
    </rPh>
    <rPh sb="21" eb="26">
      <t>ゼンタイコウジヒ</t>
    </rPh>
    <rPh sb="27" eb="28">
      <t>シ</t>
    </rPh>
    <rPh sb="30" eb="34">
      <t>ホジョタイショウ</t>
    </rPh>
    <rPh sb="34" eb="37">
      <t>コウジヒ</t>
    </rPh>
    <rPh sb="38" eb="39">
      <t>リツ</t>
    </rPh>
    <rPh sb="40" eb="42">
      <t>アンブン</t>
    </rPh>
    <rPh sb="44" eb="46">
      <t>キンガク</t>
    </rPh>
    <rPh sb="54" eb="57">
      <t>ショウヒゼイ</t>
    </rPh>
    <rPh sb="58" eb="66">
      <t>ホジョタイショウコウジヒヨウ</t>
    </rPh>
    <rPh sb="67" eb="68">
      <t>フク</t>
    </rPh>
    <rPh sb="76" eb="81">
      <t>ホジョシンセイガク</t>
    </rPh>
    <rPh sb="82" eb="84">
      <t>サンテイ</t>
    </rPh>
    <rPh sb="86" eb="89">
      <t>ショウヒゼイ</t>
    </rPh>
    <rPh sb="95" eb="97">
      <t>キニュウ</t>
    </rPh>
    <phoneticPr fontId="1"/>
  </si>
  <si>
    <t>省エネ設計等に要する費用</t>
    <rPh sb="0" eb="1">
      <t>ショウ</t>
    </rPh>
    <rPh sb="4" eb="5">
      <t>ヨウ</t>
    </rPh>
    <rPh sb="7" eb="9">
      <t>ヒヨウ</t>
    </rPh>
    <phoneticPr fontId="1"/>
  </si>
  <si>
    <t>住宅に係る省エネ化のための計画の策定及び住宅の省エネ改修　補助対象事業費　内訳書</t>
    <phoneticPr fontId="1"/>
  </si>
  <si>
    <t>ZEH水準相当</t>
    <rPh sb="3" eb="7">
      <t>スイジュンソウトウ</t>
    </rPh>
    <phoneticPr fontId="1"/>
  </si>
  <si>
    <t>4/5</t>
    <phoneticPr fontId="1"/>
  </si>
  <si>
    <t>A　の合計額（①）
※「モデル工事費」と「実際の工事費」のうち、いずれか低い額の計</t>
    <rPh sb="3" eb="5">
      <t>ゴウケイ</t>
    </rPh>
    <rPh sb="5" eb="6">
      <t>ガク</t>
    </rPh>
    <phoneticPr fontId="1"/>
  </si>
  <si>
    <t>　補助を受けるには各補助要件を満たすことが必要です。</t>
    <rPh sb="1" eb="3">
      <t>ホジョ</t>
    </rPh>
    <rPh sb="4" eb="5">
      <t>ウ</t>
    </rPh>
    <rPh sb="9" eb="10">
      <t>カク</t>
    </rPh>
    <rPh sb="10" eb="12">
      <t>ホジョ</t>
    </rPh>
    <rPh sb="12" eb="14">
      <t>ヨウケン</t>
    </rPh>
    <rPh sb="15" eb="16">
      <t>ミ</t>
    </rPh>
    <rPh sb="21" eb="23">
      <t>ヒツヨウ</t>
    </rPh>
    <phoneticPr fontId="1"/>
  </si>
  <si>
    <t>様式第１号（第７条関係）</t>
    <rPh sb="6" eb="7">
      <t>ダイ</t>
    </rPh>
    <rPh sb="8" eb="9">
      <t>ジョウ</t>
    </rPh>
    <rPh sb="9" eb="11">
      <t>カンケイ</t>
    </rPh>
    <phoneticPr fontId="1"/>
  </si>
  <si>
    <t>　みよし市長　様</t>
    <rPh sb="4" eb="6">
      <t>シチョウ</t>
    </rPh>
    <rPh sb="7" eb="8">
      <t>サマ</t>
    </rPh>
    <phoneticPr fontId="1"/>
  </si>
  <si>
    <t>工事着手日</t>
    <rPh sb="0" eb="2">
      <t>コウジ</t>
    </rPh>
    <rPh sb="2" eb="4">
      <t>チャクシュ</t>
    </rPh>
    <phoneticPr fontId="1"/>
  </si>
  <si>
    <t>工事完了日</t>
    <rPh sb="0" eb="2">
      <t>コウジ</t>
    </rPh>
    <rPh sb="2" eb="4">
      <t>カンリョウ</t>
    </rPh>
    <rPh sb="4" eb="5">
      <t>ビ</t>
    </rPh>
    <phoneticPr fontId="1"/>
  </si>
  <si>
    <t>地域区分</t>
    <rPh sb="0" eb="2">
      <t>チイキ</t>
    </rPh>
    <rPh sb="2" eb="4">
      <t>クブン</t>
    </rPh>
    <phoneticPr fontId="1"/>
  </si>
  <si>
    <t>暴力団員による不当な行為の防止等に関する法律に規定する暴力団員又は暴力団若しくは暴力団員と密接な関係を</t>
    <phoneticPr fontId="1"/>
  </si>
  <si>
    <t>有する者ではありません。</t>
    <phoneticPr fontId="1"/>
  </si>
  <si>
    <t>本補助制度で申請する補助対象について、以前に国・愛知県・みよし市からその他の補助金を受けた又は受ける</t>
    <rPh sb="0" eb="1">
      <t>ホン</t>
    </rPh>
    <rPh sb="1" eb="5">
      <t>ホジョセイド</t>
    </rPh>
    <rPh sb="6" eb="8">
      <t>シンセイ</t>
    </rPh>
    <rPh sb="10" eb="14">
      <t>ホジョタイショウ</t>
    </rPh>
    <rPh sb="19" eb="21">
      <t>イゼン</t>
    </rPh>
    <rPh sb="22" eb="23">
      <t>クニ</t>
    </rPh>
    <rPh sb="24" eb="27">
      <t>アイチケン</t>
    </rPh>
    <rPh sb="31" eb="32">
      <t>シ</t>
    </rPh>
    <rPh sb="36" eb="37">
      <t>タ</t>
    </rPh>
    <rPh sb="38" eb="41">
      <t>ホジョキン</t>
    </rPh>
    <rPh sb="45" eb="46">
      <t>マタ</t>
    </rPh>
    <rPh sb="47" eb="48">
      <t>ウ</t>
    </rPh>
    <phoneticPr fontId="1"/>
  </si>
  <si>
    <t>予定はありません。</t>
    <phoneticPr fontId="1"/>
  </si>
  <si>
    <t>戸建住宅</t>
  </si>
  <si>
    <t>その他（②）</t>
    <rPh sb="2" eb="3">
      <t>タ</t>
    </rPh>
    <phoneticPr fontId="1"/>
  </si>
  <si>
    <t>小計（①＋②）（③）</t>
    <rPh sb="0" eb="2">
      <t>ショウケイ</t>
    </rPh>
    <phoneticPr fontId="1"/>
  </si>
  <si>
    <t>補助金額の算定（④）</t>
    <rPh sb="0" eb="2">
      <t>ホジョ</t>
    </rPh>
    <rPh sb="2" eb="4">
      <t>キンガク</t>
    </rPh>
    <rPh sb="5" eb="7">
      <t>サンテイ</t>
    </rPh>
    <phoneticPr fontId="11"/>
  </si>
  <si>
    <t>③×補助率（4/5）　　※千円未満切り捨て</t>
    <rPh sb="2" eb="5">
      <t>ホジョリツ</t>
    </rPh>
    <rPh sb="13" eb="17">
      <t>センエンミマン</t>
    </rPh>
    <rPh sb="17" eb="18">
      <t>キ</t>
    </rPh>
    <rPh sb="19" eb="20">
      <t>ス</t>
    </rPh>
    <phoneticPr fontId="11"/>
  </si>
  <si>
    <t>上限額（⑤）</t>
    <rPh sb="0" eb="3">
      <t>ジョウゲンガク</t>
    </rPh>
    <phoneticPr fontId="1"/>
  </si>
  <si>
    <r>
      <t xml:space="preserve">
既存外壁、屋根・天井、床の断熱</t>
    </r>
    <r>
      <rPr>
        <sz val="8"/>
        <color theme="1"/>
        <rFont val="ＭＳ 明朝"/>
        <family val="1"/>
        <charset val="128"/>
      </rPr>
      <t xml:space="preserve">
（</t>
    </r>
    <r>
      <rPr>
        <sz val="10"/>
        <color theme="1"/>
        <rFont val="ＭＳ 明朝"/>
        <family val="1"/>
        <charset val="128"/>
      </rPr>
      <t>使用する断熱材の区分に応じた欄に数量を記載してください。）</t>
    </r>
    <rPh sb="1" eb="3">
      <t>キソン</t>
    </rPh>
    <rPh sb="6" eb="8">
      <t>ヤネ</t>
    </rPh>
    <rPh sb="9" eb="11">
      <t>テンジョウ</t>
    </rPh>
    <rPh sb="12" eb="13">
      <t>ユカ</t>
    </rPh>
    <rPh sb="18" eb="20">
      <t>シヨウ</t>
    </rPh>
    <rPh sb="22" eb="25">
      <t>ダンネツザイ</t>
    </rPh>
    <rPh sb="26" eb="28">
      <t>クブン</t>
    </rPh>
    <rPh sb="29" eb="30">
      <t>オウ</t>
    </rPh>
    <rPh sb="32" eb="33">
      <t>ラン</t>
    </rPh>
    <rPh sb="34" eb="36">
      <t>スウリョウ</t>
    </rPh>
    <rPh sb="37" eb="39">
      <t>キサイ</t>
    </rPh>
    <phoneticPr fontId="11"/>
  </si>
  <si>
    <r>
      <rPr>
        <b/>
        <sz val="18"/>
        <color theme="1"/>
        <rFont val="ＭＳ 明朝"/>
        <family val="1"/>
        <charset val="128"/>
      </rPr>
      <t>補助申請額</t>
    </r>
    <r>
      <rPr>
        <sz val="11"/>
        <color theme="1"/>
        <rFont val="ＭＳ 明朝"/>
        <family val="1"/>
        <charset val="128"/>
      </rPr>
      <t>（④、⑤のいずれか低い額）</t>
    </r>
    <rPh sb="14" eb="15">
      <t>ヒク</t>
    </rPh>
    <phoneticPr fontId="11"/>
  </si>
  <si>
    <t>みよし市民間住宅省エネ改修事業費補助金交付申請書</t>
    <rPh sb="3" eb="4">
      <t>シ</t>
    </rPh>
    <rPh sb="4" eb="6">
      <t>ミンカン</t>
    </rPh>
    <rPh sb="6" eb="8">
      <t>ジュウタク</t>
    </rPh>
    <rPh sb="8" eb="9">
      <t>ショウ</t>
    </rPh>
    <rPh sb="11" eb="13">
      <t>カイシュウ</t>
    </rPh>
    <rPh sb="13" eb="15">
      <t>ジギョウ</t>
    </rPh>
    <rPh sb="15" eb="16">
      <t>ヒ</t>
    </rPh>
    <phoneticPr fontId="1"/>
  </si>
  <si>
    <t>改修する部位</t>
    <rPh sb="0" eb="2">
      <t>カイシュウ</t>
    </rPh>
    <rPh sb="4" eb="6">
      <t>ブイ</t>
    </rPh>
    <phoneticPr fontId="1"/>
  </si>
  <si>
    <t>住宅は要綱第３条第２項第１号に定めるいずれかに該当し、地震に対する安全性が確認できています。</t>
    <rPh sb="0" eb="2">
      <t>ジュウタク</t>
    </rPh>
    <rPh sb="3" eb="5">
      <t>ヨウコウ</t>
    </rPh>
    <rPh sb="5" eb="6">
      <t>ダイ</t>
    </rPh>
    <rPh sb="7" eb="8">
      <t>ジョウ</t>
    </rPh>
    <rPh sb="8" eb="9">
      <t>ダイ</t>
    </rPh>
    <rPh sb="10" eb="11">
      <t>コウ</t>
    </rPh>
    <rPh sb="11" eb="12">
      <t>ダイ</t>
    </rPh>
    <rPh sb="13" eb="14">
      <t>ゴウ</t>
    </rPh>
    <rPh sb="15" eb="16">
      <t>サダ</t>
    </rPh>
    <rPh sb="23" eb="25">
      <t>ガイトウ</t>
    </rPh>
    <rPh sb="37" eb="39">
      <t>カクニン</t>
    </rPh>
    <phoneticPr fontId="1"/>
  </si>
  <si>
    <t>みよし市税等の滞納はありません。</t>
    <rPh sb="3" eb="4">
      <t>シ</t>
    </rPh>
    <rPh sb="4" eb="5">
      <t>ゼイ</t>
    </rPh>
    <rPh sb="5" eb="6">
      <t>トウ</t>
    </rPh>
    <rPh sb="7" eb="9">
      <t>タイノウ</t>
    </rPh>
    <phoneticPr fontId="1"/>
  </si>
  <si>
    <t>円</t>
    <rPh sb="0" eb="1">
      <t>エン</t>
    </rPh>
    <phoneticPr fontId="1"/>
  </si>
  <si>
    <t>要綱別表２に定める提出書類及び添付書類に不足がないことを確認しました。</t>
    <rPh sb="0" eb="2">
      <t>ヨウコウ</t>
    </rPh>
    <rPh sb="2" eb="4">
      <t>ベッピョウ</t>
    </rPh>
    <rPh sb="6" eb="7">
      <t>サダ</t>
    </rPh>
    <rPh sb="9" eb="11">
      <t>テイシュツ</t>
    </rPh>
    <rPh sb="11" eb="13">
      <t>ショルイ</t>
    </rPh>
    <rPh sb="13" eb="14">
      <t>オヨ</t>
    </rPh>
    <rPh sb="15" eb="17">
      <t>テンプ</t>
    </rPh>
    <rPh sb="17" eb="19">
      <t>ショルイ</t>
    </rPh>
    <rPh sb="20" eb="22">
      <t>フソク</t>
    </rPh>
    <rPh sb="28" eb="30">
      <t>カクニン</t>
    </rPh>
    <phoneticPr fontId="1"/>
  </si>
  <si>
    <t>本補助金の交付申請の審査を行うに当たり、申請者の市税等の納付状況及び住宅の建築状況について、市担当職員</t>
    <rPh sb="1" eb="4">
      <t>ホジョキン</t>
    </rPh>
    <rPh sb="5" eb="9">
      <t>コウフシンセイ</t>
    </rPh>
    <rPh sb="10" eb="12">
      <t>シンサ</t>
    </rPh>
    <rPh sb="13" eb="14">
      <t>オコナ</t>
    </rPh>
    <rPh sb="16" eb="17">
      <t>ア</t>
    </rPh>
    <rPh sb="20" eb="23">
      <t>シンセイシャ</t>
    </rPh>
    <rPh sb="24" eb="27">
      <t>シゼイトウ</t>
    </rPh>
    <rPh sb="28" eb="32">
      <t>ノウフジョウキョウ</t>
    </rPh>
    <rPh sb="32" eb="33">
      <t>オヨ</t>
    </rPh>
    <rPh sb="34" eb="36">
      <t>ジュウタク</t>
    </rPh>
    <rPh sb="37" eb="41">
      <t>ケンチクジョウキョウ</t>
    </rPh>
    <rPh sb="46" eb="47">
      <t>シ</t>
    </rPh>
    <rPh sb="47" eb="51">
      <t>タントウショクイン</t>
    </rPh>
    <phoneticPr fontId="1"/>
  </si>
  <si>
    <t>が公簿等により確認することを承諾します。</t>
    <phoneticPr fontId="1"/>
  </si>
  <si>
    <t>円</t>
    <rPh sb="0" eb="1">
      <t>エン</t>
    </rPh>
    <phoneticPr fontId="1"/>
  </si>
  <si>
    <t>　　　年　　　　月　　　　日</t>
    <rPh sb="3" eb="4">
      <t>ネン</t>
    </rPh>
    <rPh sb="8" eb="9">
      <t>ツキ</t>
    </rPh>
    <rPh sb="13" eb="14">
      <t>ニチ</t>
    </rPh>
    <phoneticPr fontId="1"/>
  </si>
  <si>
    <t>　　　年　　　　月　　　　日</t>
    <phoneticPr fontId="1"/>
  </si>
  <si>
    <t>延べ面積</t>
    <phoneticPr fontId="1"/>
  </si>
  <si>
    <t>階建て</t>
    <rPh sb="0" eb="2">
      <t>カイダ</t>
    </rPh>
    <phoneticPr fontId="1"/>
  </si>
  <si>
    <t>階数</t>
    <rPh sb="0" eb="2">
      <t>カイスウ</t>
    </rPh>
    <phoneticPr fontId="1"/>
  </si>
  <si>
    <t>（別紙）</t>
    <rPh sb="1" eb="3">
      <t>ベッシ</t>
    </rPh>
    <phoneticPr fontId="1"/>
  </si>
  <si>
    <t>　みよし市民間住宅省エネ改修事業費補助金交付要綱第７条の規定に基づき、下記のとおり補助金の交付を申請します。</t>
    <rPh sb="22" eb="24">
      <t>ヨウコウ</t>
    </rPh>
    <rPh sb="24" eb="25">
      <t>ダイ</t>
    </rPh>
    <rPh sb="26" eb="27">
      <t>ジョウ</t>
    </rPh>
    <rPh sb="28" eb="30">
      <t>キテイ</t>
    </rPh>
    <rPh sb="31" eb="32">
      <t>モト</t>
    </rPh>
    <rPh sb="35" eb="37">
      <t>カキ</t>
    </rPh>
    <rPh sb="41" eb="44">
      <t>ホジョキン</t>
    </rPh>
    <rPh sb="45" eb="47">
      <t>コウフ</t>
    </rPh>
    <rPh sb="48" eb="50">
      <t>シンセイ</t>
    </rPh>
    <phoneticPr fontId="1"/>
  </si>
  <si>
    <t>本補助制度で申請する補助対象について、省エネ改修の補助を受けるのは１回目です。</t>
    <rPh sb="0" eb="1">
      <t>ホン</t>
    </rPh>
    <rPh sb="1" eb="5">
      <t>ホジョセイド</t>
    </rPh>
    <rPh sb="6" eb="8">
      <t>シンセイ</t>
    </rPh>
    <rPh sb="10" eb="12">
      <t>ホジョ</t>
    </rPh>
    <rPh sb="12" eb="14">
      <t>タイショウ</t>
    </rPh>
    <rPh sb="19" eb="20">
      <t>ショウ</t>
    </rPh>
    <rPh sb="22" eb="24">
      <t>カイシュウ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</si>
</sst>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円&quot;"/>
    <numFmt numFmtId="177" formatCode="#,##0_ "/>
    <numFmt numFmtId="178" formatCode="#,##0_);[Red]\(#,##0\)"/>
    <numFmt numFmtId="179" formatCode="\(\ \ &quot;築&quot;\ \ General&quot;年&quot;\ \ \)"/>
    <numFmt numFmtId="180" formatCode="[$-411]ggg\ e\ &quot;年&quot;\ m\ &quot;月&quot;\ d\ &quot;日&quot;"/>
    <numFmt numFmtId="181" formatCode="0_);[Red]\(0\)"/>
    <numFmt numFmtId="182" formatCode="#,##0.0;[Red]\-#,##0.0"/>
  </numFmts>
  <fonts count="24" x14ac:knownFonts="1">
    <font>
      <sz val="11"/>
      <color theme="1"/>
      <name val="ＭＳ Ｐゴシック"/>
      <family val="2"/>
      <scheme val="minor"/>
    </font>
    <font>
      <sz val="6"/>
      <name val="ＭＳ Ｐゴシック"/>
      <family val="3"/>
      <charset val="128"/>
      <scheme val="minor"/>
    </font>
    <font>
      <sz val="6"/>
      <name val="ＭＳ 明朝"/>
      <family val="1"/>
      <charset val="128"/>
    </font>
    <font>
      <sz val="12"/>
      <name val="ＭＳ Ｐ明朝"/>
      <family val="1"/>
      <charset val="128"/>
    </font>
    <font>
      <sz val="6"/>
      <name val="ＭＳ Ｐゴシック"/>
      <family val="3"/>
      <charset val="128"/>
    </font>
    <font>
      <sz val="11"/>
      <name val="ＭＳ Ｐ明朝"/>
      <family val="1"/>
      <charset val="128"/>
    </font>
    <font>
      <b/>
      <sz val="12"/>
      <name val="ＭＳ Ｐ明朝"/>
      <family val="1"/>
      <charset val="128"/>
    </font>
    <font>
      <sz val="11"/>
      <name val="ＭＳ Ｐゴシック"/>
      <family val="3"/>
      <charset val="128"/>
    </font>
    <font>
      <sz val="10"/>
      <name val="ＭＳ Ｐ明朝"/>
      <family val="1"/>
      <charset val="128"/>
    </font>
    <font>
      <sz val="11"/>
      <name val="ＭＳ 明朝"/>
      <family val="1"/>
      <charset val="128"/>
    </font>
    <font>
      <sz val="11"/>
      <color theme="1"/>
      <name val="ＭＳ Ｐゴシック"/>
      <family val="2"/>
      <scheme val="minor"/>
    </font>
    <font>
      <sz val="6"/>
      <name val="ＭＳ Ｐゴシック"/>
      <family val="2"/>
      <charset val="128"/>
      <scheme val="minor"/>
    </font>
    <font>
      <sz val="12"/>
      <name val="ＭＳ 明朝"/>
      <family val="1"/>
      <charset val="128"/>
    </font>
    <font>
      <b/>
      <sz val="16"/>
      <name val="ＭＳ 明朝"/>
      <family val="1"/>
      <charset val="128"/>
    </font>
    <font>
      <sz val="16"/>
      <name val="ＭＳ 明朝"/>
      <family val="1"/>
      <charset val="128"/>
    </font>
    <font>
      <sz val="10.5"/>
      <name val="ＭＳ 明朝"/>
      <family val="1"/>
      <charset val="128"/>
    </font>
    <font>
      <sz val="13"/>
      <name val="ＭＳ 明朝"/>
      <family val="1"/>
      <charset val="128"/>
    </font>
    <font>
      <sz val="10"/>
      <name val="ＭＳ 明朝"/>
      <family val="1"/>
      <charset val="128"/>
    </font>
    <font>
      <sz val="11"/>
      <color theme="1"/>
      <name val="ＭＳ 明朝"/>
      <family val="1"/>
      <charset val="128"/>
    </font>
    <font>
      <sz val="16"/>
      <color theme="1"/>
      <name val="ＭＳ 明朝"/>
      <family val="1"/>
      <charset val="128"/>
    </font>
    <font>
      <b/>
      <sz val="18"/>
      <color theme="1"/>
      <name val="ＭＳ 明朝"/>
      <family val="1"/>
      <charset val="128"/>
    </font>
    <font>
      <sz val="8"/>
      <color theme="1"/>
      <name val="ＭＳ 明朝"/>
      <family val="1"/>
      <charset val="128"/>
    </font>
    <font>
      <sz val="10"/>
      <color theme="1"/>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D9D9D9"/>
        <bgColor indexed="64"/>
      </patternFill>
    </fill>
  </fills>
  <borders count="8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style="double">
        <color indexed="64"/>
      </bottom>
      <diagonal/>
    </border>
    <border>
      <left/>
      <right style="thin">
        <color auto="1"/>
      </right>
      <top/>
      <bottom style="double">
        <color indexed="64"/>
      </bottom>
      <diagonal/>
    </border>
    <border>
      <left/>
      <right/>
      <top style="double">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dotted">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xf numFmtId="0" fontId="7" fillId="0" borderId="0"/>
    <xf numFmtId="38" fontId="10" fillId="0" borderId="0" applyFont="0" applyFill="0" applyBorder="0" applyAlignment="0" applyProtection="0">
      <alignment vertical="center"/>
    </xf>
  </cellStyleXfs>
  <cellXfs count="2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center" vertical="center"/>
    </xf>
    <xf numFmtId="0" fontId="3" fillId="0" borderId="0" xfId="0" applyFont="1" applyAlignment="1">
      <alignment horizontal="right" vertical="center"/>
    </xf>
    <xf numFmtId="58" fontId="6" fillId="0" borderId="0" xfId="0" applyNumberFormat="1" applyFont="1" applyBorder="1" applyAlignment="1">
      <alignment vertical="center"/>
    </xf>
    <xf numFmtId="0" fontId="8" fillId="0" borderId="0" xfId="0" applyFont="1" applyBorder="1" applyAlignment="1">
      <alignment vertical="center" wrapText="1"/>
    </xf>
    <xf numFmtId="0" fontId="5" fillId="0" borderId="0" xfId="0" applyFont="1" applyAlignment="1">
      <alignment vertical="center"/>
    </xf>
    <xf numFmtId="0" fontId="3" fillId="0" borderId="2" xfId="0" applyFont="1" applyBorder="1" applyAlignment="1" applyProtection="1">
      <alignment vertical="center"/>
      <protection locked="0"/>
    </xf>
    <xf numFmtId="56" fontId="3" fillId="0" borderId="0" xfId="0" applyNumberFormat="1" applyFont="1" applyAlignment="1">
      <alignment vertical="center"/>
    </xf>
    <xf numFmtId="0" fontId="9" fillId="0" borderId="0" xfId="0" applyFont="1" applyFill="1" applyBorder="1" applyAlignment="1">
      <alignment vertical="center"/>
    </xf>
    <xf numFmtId="0" fontId="3" fillId="0" borderId="2" xfId="0" applyFont="1" applyBorder="1" applyAlignment="1" applyProtection="1">
      <alignment horizontal="left" vertical="center"/>
    </xf>
    <xf numFmtId="0" fontId="3" fillId="0" borderId="2" xfId="0" applyFont="1" applyBorder="1" applyAlignment="1" applyProtection="1">
      <alignment horizontal="center" vertical="center"/>
    </xf>
    <xf numFmtId="0" fontId="0" fillId="0" borderId="0" xfId="0" applyAlignment="1" applyProtection="1">
      <alignment vertical="center"/>
    </xf>
    <xf numFmtId="0" fontId="0" fillId="0" borderId="2" xfId="0" applyBorder="1" applyAlignment="1" applyProtection="1">
      <alignment vertical="center"/>
    </xf>
    <xf numFmtId="0" fontId="3" fillId="0" borderId="2" xfId="0" applyFont="1" applyBorder="1" applyAlignment="1" applyProtection="1">
      <alignment vertical="center" shrinkToFit="1"/>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2" fillId="0" borderId="0" xfId="0" applyFont="1" applyFill="1" applyAlignment="1">
      <alignment vertical="center"/>
    </xf>
    <xf numFmtId="180" fontId="12" fillId="0" borderId="0" xfId="0" applyNumberFormat="1" applyFont="1" applyFill="1" applyAlignment="1">
      <alignment horizontal="right" vertical="center"/>
    </xf>
    <xf numFmtId="181" fontId="12" fillId="2" borderId="0" xfId="0" applyNumberFormat="1" applyFont="1" applyFill="1" applyAlignment="1" applyProtection="1">
      <alignment vertical="center"/>
      <protection locked="0"/>
    </xf>
    <xf numFmtId="180" fontId="12" fillId="0" borderId="0" xfId="0" applyNumberFormat="1" applyFont="1" applyFill="1" applyAlignment="1">
      <alignment vertical="center"/>
    </xf>
    <xf numFmtId="180" fontId="12" fillId="0" borderId="0" xfId="0" applyNumberFormat="1" applyFont="1" applyFill="1" applyAlignment="1">
      <alignment horizontal="center" vertical="center"/>
    </xf>
    <xf numFmtId="0" fontId="12" fillId="0" borderId="0" xfId="0" applyFont="1" applyAlignment="1">
      <alignment horizontal="right" vertical="center"/>
    </xf>
    <xf numFmtId="0" fontId="12" fillId="0" borderId="0" xfId="0" applyFont="1" applyFill="1" applyAlignment="1">
      <alignment horizontal="left" vertical="center"/>
    </xf>
    <xf numFmtId="0" fontId="12" fillId="0" borderId="0" xfId="0" applyFont="1" applyAlignment="1">
      <alignment horizontal="left" vertical="center"/>
    </xf>
    <xf numFmtId="0" fontId="12" fillId="0" borderId="0" xfId="0" applyFont="1" applyFill="1" applyAlignment="1">
      <alignment horizontal="righ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2" borderId="4" xfId="0" applyFont="1" applyFill="1" applyBorder="1" applyAlignment="1" applyProtection="1">
      <alignment vertical="center" shrinkToFit="1"/>
      <protection locked="0"/>
    </xf>
    <xf numFmtId="0" fontId="12" fillId="0" borderId="4" xfId="0" applyFont="1" applyBorder="1" applyAlignment="1">
      <alignment vertical="center"/>
    </xf>
    <xf numFmtId="0" fontId="12" fillId="2" borderId="4" xfId="0" applyNumberFormat="1" applyFont="1" applyFill="1" applyBorder="1" applyAlignment="1" applyProtection="1">
      <alignment horizontal="center" vertical="center"/>
      <protection locked="0"/>
    </xf>
    <xf numFmtId="0" fontId="12" fillId="0" borderId="0" xfId="0" applyFont="1" applyFill="1" applyBorder="1" applyAlignment="1">
      <alignment horizontal="center" vertical="center" wrapText="1"/>
    </xf>
    <xf numFmtId="0" fontId="12" fillId="0" borderId="0" xfId="0" applyFont="1" applyFill="1" applyBorder="1" applyAlignment="1">
      <alignment vertical="center"/>
    </xf>
    <xf numFmtId="0" fontId="9"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center" vertical="center" wrapText="1"/>
    </xf>
    <xf numFmtId="0" fontId="12" fillId="0" borderId="7" xfId="0" applyFont="1" applyBorder="1" applyAlignment="1">
      <alignment vertical="center"/>
    </xf>
    <xf numFmtId="0" fontId="9" fillId="2" borderId="0" xfId="0" applyFont="1" applyFill="1" applyBorder="1" applyAlignment="1" applyProtection="1">
      <alignment vertical="center"/>
      <protection locked="0"/>
    </xf>
    <xf numFmtId="0" fontId="12" fillId="0" borderId="0" xfId="0" applyFont="1" applyBorder="1" applyAlignment="1">
      <alignment vertical="center"/>
    </xf>
    <xf numFmtId="0" fontId="9" fillId="0" borderId="0" xfId="0" applyFont="1" applyFill="1" applyBorder="1" applyAlignment="1">
      <alignment horizontal="left" vertical="center"/>
    </xf>
    <xf numFmtId="0" fontId="9" fillId="0" borderId="13" xfId="0" applyFont="1" applyFill="1" applyBorder="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9" fillId="2" borderId="8" xfId="0" applyFont="1" applyFill="1" applyBorder="1" applyAlignment="1" applyProtection="1">
      <alignment vertical="center"/>
      <protection locked="0"/>
    </xf>
    <xf numFmtId="0" fontId="12" fillId="0" borderId="7" xfId="0" applyFont="1" applyBorder="1" applyAlignment="1" applyProtection="1">
      <alignment horizontal="left" vertical="center"/>
    </xf>
    <xf numFmtId="0" fontId="9" fillId="2" borderId="12" xfId="0" applyFont="1" applyFill="1" applyBorder="1" applyAlignment="1" applyProtection="1">
      <alignment vertical="center"/>
      <protection locked="0"/>
    </xf>
    <xf numFmtId="0" fontId="9" fillId="2" borderId="10" xfId="0" applyFont="1" applyFill="1" applyBorder="1" applyAlignment="1" applyProtection="1">
      <alignment vertical="center"/>
      <protection locked="0"/>
    </xf>
    <xf numFmtId="0" fontId="12" fillId="0" borderId="1" xfId="0" applyFont="1" applyBorder="1" applyAlignment="1">
      <alignment horizontal="left" vertical="center"/>
    </xf>
    <xf numFmtId="180" fontId="12" fillId="0" borderId="0" xfId="0" applyNumberFormat="1" applyFont="1" applyFill="1" applyAlignment="1">
      <alignment horizontal="left" vertical="center"/>
    </xf>
    <xf numFmtId="0" fontId="18" fillId="0" borderId="0" xfId="0" applyFont="1" applyAlignment="1">
      <alignment vertical="center"/>
    </xf>
    <xf numFmtId="0" fontId="19" fillId="0" borderId="0" xfId="0" applyFont="1" applyAlignment="1">
      <alignment horizontal="right"/>
    </xf>
    <xf numFmtId="0" fontId="18" fillId="0" borderId="0" xfId="0" applyFont="1" applyAlignment="1">
      <alignment horizontal="center" vertical="center"/>
    </xf>
    <xf numFmtId="0" fontId="18" fillId="0" borderId="21" xfId="0" applyFont="1" applyBorder="1" applyAlignment="1">
      <alignment horizontal="center" vertical="center"/>
    </xf>
    <xf numFmtId="0" fontId="18" fillId="0" borderId="0" xfId="0" applyFont="1" applyAlignment="1">
      <alignment horizontal="center" vertical="center" shrinkToFit="1"/>
    </xf>
    <xf numFmtId="0" fontId="18" fillId="0" borderId="0" xfId="0" applyFont="1" applyAlignment="1">
      <alignment vertical="center" shrinkToFit="1"/>
    </xf>
    <xf numFmtId="0" fontId="18" fillId="0" borderId="40" xfId="0" applyFont="1" applyBorder="1" applyAlignment="1">
      <alignment horizontal="center" vertical="center" wrapText="1"/>
    </xf>
    <xf numFmtId="0" fontId="18" fillId="2" borderId="41" xfId="0" applyFont="1" applyFill="1" applyBorder="1" applyAlignment="1">
      <alignment horizontal="center" vertical="center" wrapText="1"/>
    </xf>
    <xf numFmtId="0" fontId="18" fillId="0" borderId="42" xfId="0" applyFont="1" applyBorder="1" applyAlignment="1">
      <alignment horizontal="center" vertical="center" wrapText="1"/>
    </xf>
    <xf numFmtId="38" fontId="18" fillId="0" borderId="42" xfId="2" applyFont="1" applyBorder="1" applyAlignment="1">
      <alignment horizontal="right" vertical="center" wrapText="1"/>
    </xf>
    <xf numFmtId="0" fontId="18" fillId="3" borderId="42" xfId="0" applyFont="1" applyFill="1" applyBorder="1" applyAlignment="1" applyProtection="1">
      <alignment horizontal="center" vertical="center" wrapText="1"/>
      <protection locked="0"/>
    </xf>
    <xf numFmtId="178" fontId="18" fillId="0" borderId="42" xfId="0" applyNumberFormat="1" applyFont="1" applyBorder="1" applyAlignment="1">
      <alignment vertical="center" wrapText="1"/>
    </xf>
    <xf numFmtId="0" fontId="18" fillId="0" borderId="41" xfId="0" applyFont="1" applyBorder="1" applyAlignment="1">
      <alignment horizontal="center" vertical="center" wrapText="1"/>
    </xf>
    <xf numFmtId="177" fontId="18" fillId="2" borderId="40" xfId="0" applyNumberFormat="1" applyFont="1" applyFill="1" applyBorder="1" applyAlignment="1">
      <alignment horizontal="center" vertical="center" wrapText="1"/>
    </xf>
    <xf numFmtId="0" fontId="18" fillId="0" borderId="43" xfId="0" applyFont="1" applyBorder="1" applyAlignment="1">
      <alignment horizontal="center" vertical="center" wrapText="1"/>
    </xf>
    <xf numFmtId="178" fontId="18" fillId="0" borderId="0" xfId="0" applyNumberFormat="1" applyFont="1" applyAlignment="1">
      <alignment vertical="center"/>
    </xf>
    <xf numFmtId="0" fontId="18" fillId="0" borderId="45" xfId="0" applyFont="1" applyBorder="1" applyAlignment="1">
      <alignment horizontal="center" vertical="center" wrapText="1"/>
    </xf>
    <xf numFmtId="0" fontId="18" fillId="2" borderId="46" xfId="0" applyFont="1" applyFill="1" applyBorder="1" applyAlignment="1">
      <alignment horizontal="center" vertical="center" wrapText="1"/>
    </xf>
    <xf numFmtId="38" fontId="18" fillId="0" borderId="45" xfId="2" applyFont="1" applyBorder="1" applyAlignment="1">
      <alignment horizontal="right" vertical="center" wrapText="1"/>
    </xf>
    <xf numFmtId="0" fontId="18" fillId="3" borderId="45" xfId="0" applyFont="1" applyFill="1" applyBorder="1" applyAlignment="1" applyProtection="1">
      <alignment horizontal="center" vertical="center" wrapText="1"/>
      <protection locked="0"/>
    </xf>
    <xf numFmtId="178" fontId="18" fillId="0" borderId="45" xfId="0" applyNumberFormat="1" applyFont="1" applyBorder="1" applyAlignment="1">
      <alignment vertical="center" wrapText="1"/>
    </xf>
    <xf numFmtId="0" fontId="18" fillId="0" borderId="46" xfId="0" applyFont="1" applyBorder="1" applyAlignment="1">
      <alignment horizontal="center" vertical="center" wrapText="1"/>
    </xf>
    <xf numFmtId="177" fontId="18" fillId="2" borderId="45" xfId="0" applyNumberFormat="1" applyFont="1" applyFill="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0" borderId="6" xfId="0" applyFont="1" applyBorder="1" applyAlignment="1">
      <alignment horizontal="center" vertical="center" wrapText="1"/>
    </xf>
    <xf numFmtId="38" fontId="18" fillId="0" borderId="6" xfId="2" applyFont="1" applyBorder="1" applyAlignment="1">
      <alignment horizontal="right" vertical="center" wrapText="1"/>
    </xf>
    <xf numFmtId="0" fontId="18" fillId="3" borderId="6" xfId="0" applyFont="1" applyFill="1" applyBorder="1" applyAlignment="1" applyProtection="1">
      <alignment horizontal="center" vertical="center" wrapText="1"/>
      <protection locked="0"/>
    </xf>
    <xf numFmtId="178" fontId="18" fillId="0" borderId="48" xfId="0" applyNumberFormat="1" applyFont="1" applyBorder="1" applyAlignment="1">
      <alignment vertical="center" wrapText="1"/>
    </xf>
    <xf numFmtId="0" fontId="18" fillId="0" borderId="49" xfId="0" applyFont="1" applyBorder="1" applyAlignment="1">
      <alignment horizontal="center" vertical="center" wrapText="1"/>
    </xf>
    <xf numFmtId="177" fontId="18" fillId="2" borderId="48" xfId="0" applyNumberFormat="1" applyFont="1" applyFill="1" applyBorder="1" applyAlignment="1">
      <alignment horizontal="center" vertical="center" wrapText="1"/>
    </xf>
    <xf numFmtId="0" fontId="18" fillId="0" borderId="50" xfId="0" applyFont="1" applyBorder="1" applyAlignment="1">
      <alignment horizontal="center" vertical="center" wrapText="1"/>
    </xf>
    <xf numFmtId="177" fontId="18" fillId="2" borderId="42" xfId="0" applyNumberFormat="1" applyFont="1" applyFill="1" applyBorder="1" applyAlignment="1">
      <alignment horizontal="center" vertical="center" wrapText="1"/>
    </xf>
    <xf numFmtId="0" fontId="18" fillId="0" borderId="51" xfId="0" applyFont="1" applyBorder="1" applyAlignment="1">
      <alignment horizontal="center" vertical="center" wrapText="1"/>
    </xf>
    <xf numFmtId="0" fontId="18" fillId="2" borderId="52" xfId="0" applyFont="1" applyFill="1" applyBorder="1" applyAlignment="1">
      <alignment horizontal="center" vertical="center" wrapText="1"/>
    </xf>
    <xf numFmtId="0" fontId="18" fillId="0" borderId="53" xfId="0" applyFont="1" applyBorder="1" applyAlignment="1">
      <alignment horizontal="center" vertical="center" wrapText="1"/>
    </xf>
    <xf numFmtId="0" fontId="18" fillId="3" borderId="53" xfId="0" applyFont="1" applyFill="1" applyBorder="1" applyAlignment="1" applyProtection="1">
      <alignment horizontal="center" vertical="center" wrapText="1"/>
      <protection locked="0"/>
    </xf>
    <xf numFmtId="178" fontId="18" fillId="0" borderId="53" xfId="0" applyNumberFormat="1" applyFont="1" applyBorder="1" applyAlignment="1">
      <alignment vertical="center" wrapText="1"/>
    </xf>
    <xf numFmtId="0" fontId="18" fillId="0" borderId="52" xfId="0" applyFont="1" applyBorder="1" applyAlignment="1">
      <alignment horizontal="center" vertical="center" wrapText="1"/>
    </xf>
    <xf numFmtId="182" fontId="18" fillId="2" borderId="41" xfId="2" applyNumberFormat="1" applyFont="1" applyFill="1" applyBorder="1" applyAlignment="1" applyProtection="1">
      <alignment horizontal="center" vertical="center" wrapText="1"/>
      <protection locked="0"/>
    </xf>
    <xf numFmtId="38" fontId="18" fillId="0" borderId="54" xfId="2" applyFont="1" applyFill="1" applyBorder="1" applyAlignment="1">
      <alignment horizontal="right" vertical="center"/>
    </xf>
    <xf numFmtId="182" fontId="18" fillId="3" borderId="42" xfId="2" applyNumberFormat="1" applyFont="1" applyFill="1" applyBorder="1" applyAlignment="1" applyProtection="1">
      <alignment horizontal="center" vertical="center" wrapText="1"/>
      <protection locked="0"/>
    </xf>
    <xf numFmtId="182" fontId="18" fillId="2" borderId="10" xfId="2" applyNumberFormat="1" applyFont="1" applyFill="1" applyBorder="1" applyAlignment="1" applyProtection="1">
      <alignment horizontal="center" vertical="center" wrapText="1"/>
      <protection locked="0"/>
    </xf>
    <xf numFmtId="38" fontId="18" fillId="0" borderId="55" xfId="2" applyFont="1" applyFill="1" applyBorder="1" applyAlignment="1">
      <alignment horizontal="right" vertical="center"/>
    </xf>
    <xf numFmtId="182" fontId="18" fillId="3" borderId="6" xfId="2" applyNumberFormat="1" applyFont="1" applyFill="1" applyBorder="1" applyAlignment="1" applyProtection="1">
      <alignment horizontal="center" vertical="center" wrapText="1"/>
      <protection locked="0"/>
    </xf>
    <xf numFmtId="182" fontId="18" fillId="2" borderId="12" xfId="2" applyNumberFormat="1" applyFont="1" applyFill="1" applyBorder="1" applyAlignment="1" applyProtection="1">
      <alignment horizontal="center" vertical="center" wrapText="1"/>
      <protection locked="0"/>
    </xf>
    <xf numFmtId="182" fontId="18" fillId="3" borderId="14" xfId="2" applyNumberFormat="1" applyFont="1" applyFill="1" applyBorder="1" applyAlignment="1" applyProtection="1">
      <alignment horizontal="center" vertical="center" wrapText="1"/>
      <protection locked="0"/>
    </xf>
    <xf numFmtId="0" fontId="18" fillId="0" borderId="15" xfId="0" applyFont="1" applyBorder="1" applyAlignment="1">
      <alignment horizontal="center" vertical="center" wrapText="1"/>
    </xf>
    <xf numFmtId="182" fontId="18" fillId="2" borderId="19" xfId="2" applyNumberFormat="1" applyFont="1" applyFill="1" applyBorder="1" applyAlignment="1" applyProtection="1">
      <alignment horizontal="center" vertical="center" wrapText="1"/>
      <protection locked="0"/>
    </xf>
    <xf numFmtId="38" fontId="18" fillId="0" borderId="56" xfId="2" applyFont="1" applyFill="1" applyBorder="1" applyAlignment="1">
      <alignment horizontal="right" vertical="center"/>
    </xf>
    <xf numFmtId="182" fontId="18" fillId="3" borderId="20" xfId="2" applyNumberFormat="1" applyFont="1" applyFill="1" applyBorder="1" applyAlignment="1" applyProtection="1">
      <alignment horizontal="center" vertical="center" wrapText="1"/>
      <protection locked="0"/>
    </xf>
    <xf numFmtId="178" fontId="18" fillId="0" borderId="57" xfId="0" applyNumberFormat="1" applyFont="1" applyBorder="1" applyAlignment="1">
      <alignment vertical="center" wrapText="1"/>
    </xf>
    <xf numFmtId="0" fontId="18" fillId="0" borderId="58" xfId="0" applyFont="1" applyBorder="1" applyAlignment="1">
      <alignment horizontal="center" vertical="center" wrapText="1"/>
    </xf>
    <xf numFmtId="177" fontId="18" fillId="2" borderId="57" xfId="0" applyNumberFormat="1" applyFont="1" applyFill="1" applyBorder="1" applyAlignment="1">
      <alignment horizontal="center" vertical="center" wrapText="1"/>
    </xf>
    <xf numFmtId="0" fontId="18" fillId="0" borderId="59" xfId="0" applyFont="1" applyBorder="1" applyAlignment="1">
      <alignment horizontal="center" vertical="center" wrapText="1"/>
    </xf>
    <xf numFmtId="0" fontId="18" fillId="0" borderId="21" xfId="0" applyFont="1" applyBorder="1" applyAlignment="1">
      <alignment horizontal="center" vertical="center" wrapText="1"/>
    </xf>
    <xf numFmtId="178" fontId="18" fillId="0" borderId="61" xfId="2" applyNumberFormat="1" applyFont="1" applyFill="1" applyBorder="1" applyAlignment="1">
      <alignment horizontal="right" vertical="center" wrapText="1"/>
    </xf>
    <xf numFmtId="0" fontId="18" fillId="0" borderId="62" xfId="0" applyFont="1" applyBorder="1" applyAlignment="1">
      <alignment horizontal="center" vertical="center" wrapText="1"/>
    </xf>
    <xf numFmtId="178" fontId="18" fillId="2" borderId="65" xfId="2" applyNumberFormat="1" applyFont="1" applyFill="1" applyBorder="1" applyAlignment="1">
      <alignment horizontal="right" vertical="center" wrapText="1"/>
    </xf>
    <xf numFmtId="0" fontId="18" fillId="0" borderId="67" xfId="0" applyFont="1" applyBorder="1" applyAlignment="1">
      <alignment horizontal="center" vertical="center" wrapText="1"/>
    </xf>
    <xf numFmtId="178" fontId="18" fillId="2" borderId="6" xfId="2" applyNumberFormat="1" applyFont="1" applyFill="1" applyBorder="1" applyAlignment="1">
      <alignment horizontal="right" vertical="center" wrapText="1"/>
    </xf>
    <xf numFmtId="178" fontId="18" fillId="2" borderId="2" xfId="2" applyNumberFormat="1" applyFont="1" applyFill="1" applyBorder="1" applyAlignment="1">
      <alignment horizontal="right" vertical="center" wrapText="1"/>
    </xf>
    <xf numFmtId="0" fontId="18" fillId="0" borderId="68" xfId="0" applyFont="1" applyBorder="1" applyAlignment="1">
      <alignment horizontal="center" vertical="center" wrapText="1"/>
    </xf>
    <xf numFmtId="0" fontId="18" fillId="0" borderId="66" xfId="0" applyFont="1" applyBorder="1" applyAlignment="1">
      <alignment horizontal="center" vertical="center" wrapText="1"/>
    </xf>
    <xf numFmtId="178" fontId="18" fillId="0" borderId="16" xfId="2" applyNumberFormat="1" applyFont="1" applyFill="1" applyBorder="1" applyAlignment="1">
      <alignment horizontal="right" vertical="center" wrapText="1"/>
    </xf>
    <xf numFmtId="0" fontId="18" fillId="0" borderId="71" xfId="0" applyFont="1" applyBorder="1" applyAlignment="1">
      <alignment horizontal="center" vertical="center" wrapText="1"/>
    </xf>
    <xf numFmtId="178" fontId="18" fillId="0" borderId="3" xfId="2" applyNumberFormat="1" applyFont="1" applyBorder="1" applyAlignment="1">
      <alignment horizontal="right" vertical="center" wrapText="1"/>
    </xf>
    <xf numFmtId="0" fontId="18" fillId="0" borderId="22" xfId="0" applyFont="1" applyBorder="1" applyAlignment="1">
      <alignment horizontal="center" vertical="center" wrapText="1"/>
    </xf>
    <xf numFmtId="178" fontId="18" fillId="0" borderId="12" xfId="0" applyNumberFormat="1" applyFont="1" applyBorder="1" applyAlignment="1">
      <alignment horizontal="right" vertical="center" wrapText="1"/>
    </xf>
    <xf numFmtId="178" fontId="18" fillId="0" borderId="73" xfId="2" applyNumberFormat="1" applyFont="1" applyFill="1" applyBorder="1" applyAlignment="1">
      <alignment horizontal="right" vertical="center" wrapText="1"/>
    </xf>
    <xf numFmtId="0" fontId="18" fillId="0" borderId="74" xfId="0" applyFont="1" applyBorder="1" applyAlignment="1">
      <alignment horizontal="center" vertical="center" wrapText="1"/>
    </xf>
    <xf numFmtId="0" fontId="9" fillId="0" borderId="0" xfId="0" applyFont="1" applyFill="1" applyBorder="1" applyAlignment="1" applyProtection="1">
      <alignment horizontal="center" vertical="center"/>
      <protection locked="0"/>
    </xf>
    <xf numFmtId="0" fontId="12" fillId="0" borderId="5" xfId="0" applyFont="1" applyBorder="1" applyAlignment="1">
      <alignment horizontal="center" vertical="center" wrapText="1"/>
    </xf>
    <xf numFmtId="0" fontId="12" fillId="0" borderId="0" xfId="0" applyFont="1" applyAlignment="1">
      <alignment horizontal="left" vertical="center"/>
    </xf>
    <xf numFmtId="0" fontId="12" fillId="2" borderId="5" xfId="0" applyFont="1" applyFill="1" applyBorder="1" applyAlignment="1" applyProtection="1">
      <alignment vertical="center" shrinkToFit="1"/>
      <protection locked="0"/>
    </xf>
    <xf numFmtId="179" fontId="12" fillId="0" borderId="4" xfId="0" applyNumberFormat="1" applyFont="1" applyBorder="1" applyAlignment="1">
      <alignment vertical="center"/>
    </xf>
    <xf numFmtId="0" fontId="9" fillId="2" borderId="0" xfId="0" applyFont="1" applyFill="1" applyBorder="1" applyAlignment="1">
      <alignment horizontal="left" vertical="center"/>
    </xf>
    <xf numFmtId="176" fontId="12" fillId="0" borderId="77" xfId="0" applyNumberFormat="1" applyFont="1" applyFill="1" applyBorder="1" applyAlignment="1" applyProtection="1">
      <alignment vertical="center" shrinkToFit="1"/>
      <protection locked="0"/>
    </xf>
    <xf numFmtId="0" fontId="12" fillId="0" borderId="9" xfId="0" applyFont="1" applyBorder="1" applyAlignment="1">
      <alignment vertical="center"/>
    </xf>
    <xf numFmtId="0" fontId="12" fillId="0" borderId="75" xfId="0" applyFont="1" applyBorder="1" applyAlignment="1">
      <alignment vertical="center"/>
    </xf>
    <xf numFmtId="0" fontId="12" fillId="0" borderId="13" xfId="0" applyFont="1" applyBorder="1" applyAlignment="1">
      <alignment vertical="center"/>
    </xf>
    <xf numFmtId="0" fontId="12" fillId="0" borderId="1" xfId="0" applyFont="1" applyBorder="1" applyAlignment="1">
      <alignment vertical="center"/>
    </xf>
    <xf numFmtId="0" fontId="12" fillId="0" borderId="11" xfId="0" applyFont="1" applyBorder="1" applyAlignment="1">
      <alignment vertical="center"/>
    </xf>
    <xf numFmtId="0" fontId="12" fillId="0" borderId="2" xfId="0" applyFont="1" applyBorder="1" applyAlignment="1">
      <alignment horizontal="center" vertical="center" wrapText="1"/>
    </xf>
    <xf numFmtId="176" fontId="12" fillId="0" borderId="82" xfId="0" applyNumberFormat="1" applyFont="1" applyFill="1" applyBorder="1" applyAlignment="1" applyProtection="1">
      <alignment vertical="center" shrinkToFit="1"/>
      <protection locked="0"/>
    </xf>
    <xf numFmtId="0" fontId="12" fillId="2" borderId="4"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12" fillId="0" borderId="2" xfId="0" applyFont="1" applyFill="1" applyBorder="1" applyAlignment="1">
      <alignment horizontal="center" vertical="center"/>
    </xf>
    <xf numFmtId="0" fontId="12" fillId="0" borderId="2" xfId="0" applyFont="1" applyFill="1" applyBorder="1" applyAlignment="1" applyProtection="1">
      <alignment horizontal="center" vertical="center"/>
      <protection locked="0"/>
    </xf>
    <xf numFmtId="0" fontId="14"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center" vertical="center"/>
    </xf>
    <xf numFmtId="0" fontId="12" fillId="0" borderId="2" xfId="0" applyFont="1" applyBorder="1" applyAlignment="1">
      <alignment horizontal="center" vertical="center" wrapText="1"/>
    </xf>
    <xf numFmtId="0" fontId="12" fillId="2" borderId="3"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12" fillId="0" borderId="0" xfId="0" applyFont="1" applyFill="1" applyAlignment="1">
      <alignment horizontal="distributed" vertical="center" shrinkToFit="1"/>
    </xf>
    <xf numFmtId="0" fontId="12" fillId="2" borderId="0" xfId="0" applyFont="1" applyFill="1" applyAlignment="1" applyProtection="1">
      <alignment horizontal="left" vertical="center" shrinkToFit="1"/>
      <protection locked="0"/>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left" vertical="center"/>
    </xf>
    <xf numFmtId="0" fontId="15" fillId="0" borderId="0" xfId="0" applyFont="1" applyFill="1" applyAlignment="1">
      <alignment vertical="center" shrinkToFit="1"/>
    </xf>
    <xf numFmtId="0" fontId="12" fillId="0" borderId="0" xfId="0" applyFont="1" applyAlignment="1">
      <alignment horizontal="distributed" vertical="center"/>
    </xf>
    <xf numFmtId="0" fontId="15" fillId="2" borderId="0" xfId="0" applyFont="1" applyFill="1" applyAlignment="1" applyProtection="1">
      <alignment horizontal="left" vertical="center" shrinkToFit="1"/>
      <protection locked="0"/>
    </xf>
    <xf numFmtId="0" fontId="12" fillId="0" borderId="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 xfId="0" applyFont="1" applyBorder="1" applyAlignment="1">
      <alignment vertical="center" shrinkToFit="1"/>
    </xf>
    <xf numFmtId="0" fontId="12" fillId="0" borderId="3" xfId="0" applyFont="1" applyBorder="1" applyAlignment="1">
      <alignment horizontal="center" vertical="center"/>
    </xf>
    <xf numFmtId="0" fontId="12" fillId="2" borderId="3"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58" fontId="12" fillId="2" borderId="4" xfId="0" applyNumberFormat="1" applyFont="1" applyFill="1" applyBorder="1" applyAlignment="1" applyProtection="1">
      <alignment horizontal="center" vertical="center"/>
      <protection locked="0"/>
    </xf>
    <xf numFmtId="58" fontId="12" fillId="2" borderId="5" xfId="0" applyNumberFormat="1" applyFont="1" applyFill="1" applyBorder="1" applyAlignment="1" applyProtection="1">
      <alignment horizontal="center" vertical="center"/>
      <protection locked="0"/>
    </xf>
    <xf numFmtId="0" fontId="12" fillId="0" borderId="4" xfId="0" applyFont="1" applyBorder="1" applyAlignment="1">
      <alignment horizontal="center" vertical="center" shrinkToFit="1"/>
    </xf>
    <xf numFmtId="58" fontId="12" fillId="2" borderId="3" xfId="0" applyNumberFormat="1" applyFont="1" applyFill="1" applyBorder="1" applyAlignment="1" applyProtection="1">
      <alignment horizontal="center" vertical="center"/>
      <protection locked="0"/>
    </xf>
    <xf numFmtId="0" fontId="12" fillId="2" borderId="83" xfId="0" applyFont="1" applyFill="1" applyBorder="1" applyAlignment="1" applyProtection="1">
      <alignment horizontal="center" vertical="center" shrinkToFit="1"/>
      <protection locked="0"/>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17" fillId="0" borderId="76"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78" xfId="0" applyFont="1" applyBorder="1" applyAlignment="1">
      <alignment horizontal="center" vertical="center" wrapText="1"/>
    </xf>
    <xf numFmtId="0" fontId="12" fillId="2" borderId="80" xfId="0" applyFont="1" applyFill="1" applyBorder="1" applyAlignment="1" applyProtection="1">
      <alignment horizontal="center" vertical="center" shrinkToFit="1"/>
      <protection locked="0"/>
    </xf>
    <xf numFmtId="0" fontId="12" fillId="2" borderId="81" xfId="0" applyFont="1" applyFill="1" applyBorder="1" applyAlignment="1" applyProtection="1">
      <alignment horizontal="center" vertical="center" shrinkToFit="1"/>
      <protection locked="0"/>
    </xf>
    <xf numFmtId="0" fontId="12" fillId="2" borderId="82" xfId="0" applyFont="1" applyFill="1" applyBorder="1" applyAlignment="1" applyProtection="1">
      <alignment horizontal="center" vertical="center" shrinkToFit="1"/>
      <protection locked="0"/>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23" fillId="2" borderId="8" xfId="0" applyFont="1" applyFill="1" applyBorder="1" applyAlignment="1">
      <alignment horizontal="center" vertical="center" wrapText="1"/>
    </xf>
    <xf numFmtId="0" fontId="23" fillId="2" borderId="10" xfId="0" applyFont="1" applyFill="1" applyBorder="1" applyAlignment="1">
      <alignment horizontal="center" vertical="center" wrapText="1"/>
    </xf>
    <xf numFmtId="177" fontId="12" fillId="2" borderId="80" xfId="0" applyNumberFormat="1" applyFont="1" applyFill="1" applyBorder="1" applyAlignment="1" applyProtection="1">
      <alignment horizontal="center" vertical="center" shrinkToFit="1"/>
      <protection locked="0"/>
    </xf>
    <xf numFmtId="177" fontId="12" fillId="2" borderId="81" xfId="0" applyNumberFormat="1" applyFont="1" applyFill="1" applyBorder="1" applyAlignment="1" applyProtection="1">
      <alignment horizontal="center" vertical="center" shrinkToFit="1"/>
      <protection locked="0"/>
    </xf>
    <xf numFmtId="176" fontId="17" fillId="0" borderId="10" xfId="0" applyNumberFormat="1" applyFont="1" applyBorder="1" applyAlignment="1">
      <alignment horizontal="left" vertical="center" wrapText="1"/>
    </xf>
    <xf numFmtId="176" fontId="17" fillId="0" borderId="1" xfId="0" applyNumberFormat="1" applyFont="1" applyBorder="1" applyAlignment="1">
      <alignment horizontal="left" vertical="center" wrapText="1"/>
    </xf>
    <xf numFmtId="176" fontId="17" fillId="0" borderId="11" xfId="0" applyNumberFormat="1" applyFont="1" applyBorder="1" applyAlignment="1">
      <alignment horizontal="left" vertical="center" wrapText="1"/>
    </xf>
    <xf numFmtId="0" fontId="9" fillId="0" borderId="0" xfId="0" applyFont="1" applyFill="1" applyBorder="1" applyAlignment="1" applyProtection="1">
      <alignment horizontal="center" vertical="center"/>
      <protection locked="0"/>
    </xf>
    <xf numFmtId="0" fontId="12" fillId="0" borderId="10" xfId="0" applyFont="1" applyBorder="1" applyAlignment="1">
      <alignment horizontal="center" vertical="center" wrapText="1"/>
    </xf>
    <xf numFmtId="176" fontId="12" fillId="2" borderId="76" xfId="0" applyNumberFormat="1" applyFont="1" applyFill="1" applyBorder="1" applyAlignment="1" applyProtection="1">
      <alignment horizontal="center" vertical="center" shrinkToFit="1"/>
      <protection locked="0"/>
    </xf>
    <xf numFmtId="176" fontId="12" fillId="2" borderId="77" xfId="0" applyNumberFormat="1" applyFont="1" applyFill="1" applyBorder="1" applyAlignment="1" applyProtection="1">
      <alignment horizontal="center" vertical="center" shrinkToFit="1"/>
      <protection locked="0"/>
    </xf>
    <xf numFmtId="176" fontId="12" fillId="0" borderId="77" xfId="0" applyNumberFormat="1" applyFont="1" applyFill="1" applyBorder="1" applyAlignment="1" applyProtection="1">
      <alignment horizontal="center" vertical="center" shrinkToFit="1"/>
      <protection locked="0"/>
    </xf>
    <xf numFmtId="176" fontId="12" fillId="0" borderId="78" xfId="0" applyNumberFormat="1" applyFont="1" applyFill="1" applyBorder="1" applyAlignment="1" applyProtection="1">
      <alignment horizontal="center" vertical="center" shrinkToFit="1"/>
      <protection locked="0"/>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2" borderId="84" xfId="0" applyFont="1" applyFill="1" applyBorder="1" applyAlignment="1" applyProtection="1">
      <alignment horizontal="left" vertical="center" shrinkToFit="1"/>
      <protection locked="0"/>
    </xf>
    <xf numFmtId="0" fontId="12" fillId="2" borderId="4" xfId="0" applyFont="1" applyFill="1" applyBorder="1" applyAlignment="1" applyProtection="1">
      <alignment horizontal="left" vertical="center" shrinkToFit="1"/>
      <protection locked="0"/>
    </xf>
    <xf numFmtId="0" fontId="12" fillId="2" borderId="5" xfId="0" applyFont="1" applyFill="1" applyBorder="1" applyAlignment="1" applyProtection="1">
      <alignment horizontal="left" vertical="center" shrinkToFit="1"/>
      <protection locked="0"/>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2" borderId="4" xfId="0" applyFont="1" applyFill="1" applyBorder="1" applyAlignment="1" applyProtection="1">
      <alignment horizontal="center" vertical="center"/>
      <protection locked="0"/>
    </xf>
    <xf numFmtId="0" fontId="12" fillId="2" borderId="4" xfId="0" applyFont="1" applyFill="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8" fillId="0" borderId="23" xfId="0" applyFont="1" applyBorder="1" applyAlignment="1">
      <alignment vertical="center" wrapText="1"/>
    </xf>
    <xf numFmtId="0" fontId="18" fillId="0" borderId="23" xfId="0" applyFont="1" applyBorder="1" applyAlignment="1">
      <alignment vertical="center"/>
    </xf>
    <xf numFmtId="0" fontId="18" fillId="0" borderId="0" xfId="0" applyFont="1" applyAlignment="1">
      <alignment vertical="center"/>
    </xf>
    <xf numFmtId="0" fontId="18" fillId="0" borderId="7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4" xfId="0" applyFont="1" applyBorder="1" applyAlignment="1">
      <alignment vertical="center"/>
    </xf>
    <xf numFmtId="0" fontId="18" fillId="0" borderId="5" xfId="0" applyFont="1" applyBorder="1" applyAlignment="1">
      <alignment vertical="center"/>
    </xf>
    <xf numFmtId="0" fontId="18" fillId="0" borderId="36" xfId="0" applyFont="1" applyBorder="1" applyAlignment="1">
      <alignment horizontal="center" vertical="center" textRotation="255"/>
    </xf>
    <xf numFmtId="0" fontId="18" fillId="0" borderId="44" xfId="0" applyFont="1" applyBorder="1" applyAlignment="1">
      <alignment horizontal="center" vertical="center" textRotation="255"/>
    </xf>
    <xf numFmtId="0" fontId="18" fillId="0" borderId="69" xfId="0" applyFont="1" applyBorder="1" applyAlignment="1">
      <alignment horizontal="center" vertical="center" textRotation="255"/>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70"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36" xfId="0" applyFont="1" applyBorder="1" applyAlignment="1">
      <alignment horizontal="center" vertical="center" textRotation="255" wrapText="1"/>
    </xf>
    <xf numFmtId="0" fontId="18" fillId="0" borderId="44" xfId="0" applyFont="1" applyBorder="1" applyAlignment="1">
      <alignment horizontal="center" vertical="center" textRotation="255" wrapText="1"/>
    </xf>
    <xf numFmtId="0" fontId="18" fillId="0" borderId="32" xfId="0" applyFont="1" applyBorder="1" applyAlignment="1">
      <alignment horizontal="center" vertical="center" textRotation="255"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7" xfId="0" applyFont="1" applyBorder="1" applyAlignment="1">
      <alignment vertical="center" wrapText="1"/>
    </xf>
    <xf numFmtId="0" fontId="18" fillId="0" borderId="9" xfId="0" applyFont="1" applyBorder="1" applyAlignment="1">
      <alignment vertical="center" wrapText="1"/>
    </xf>
    <xf numFmtId="0" fontId="18" fillId="0" borderId="1" xfId="0" applyFont="1" applyBorder="1" applyAlignment="1">
      <alignment vertical="center" wrapText="1"/>
    </xf>
    <xf numFmtId="0" fontId="18" fillId="0" borderId="11" xfId="0" applyFont="1" applyBorder="1" applyAlignment="1">
      <alignmen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63" xfId="0" applyFont="1" applyBorder="1" applyAlignment="1">
      <alignment horizontal="left" vertical="center"/>
    </xf>
    <xf numFmtId="0" fontId="18" fillId="0" borderId="24" xfId="0" applyFont="1" applyBorder="1" applyAlignment="1">
      <alignment horizontal="left" vertical="center"/>
    </xf>
    <xf numFmtId="0" fontId="18" fillId="0" borderId="64" xfId="0" applyFont="1" applyBorder="1" applyAlignment="1">
      <alignment horizontal="left" vertical="center"/>
    </xf>
    <xf numFmtId="0" fontId="9" fillId="4" borderId="33"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20" fillId="0" borderId="0" xfId="0" applyFont="1" applyAlignment="1">
      <alignment horizontal="center" vertical="center"/>
    </xf>
    <xf numFmtId="0" fontId="18" fillId="0" borderId="0" xfId="0" applyFont="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8" fillId="0" borderId="27"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28" xfId="0" applyFont="1" applyBorder="1" applyAlignment="1">
      <alignment horizontal="center" vertical="center"/>
    </xf>
    <xf numFmtId="0" fontId="18" fillId="0" borderId="26" xfId="0" applyFont="1" applyBorder="1" applyAlignment="1">
      <alignment horizontal="center" vertical="center"/>
    </xf>
    <xf numFmtId="0" fontId="18" fillId="0" borderId="29" xfId="0" applyFont="1" applyBorder="1" applyAlignment="1">
      <alignment horizontal="center" vertical="center"/>
    </xf>
    <xf numFmtId="17" fontId="18" fillId="0" borderId="30" xfId="0" quotePrefix="1" applyNumberFormat="1" applyFont="1" applyBorder="1" applyAlignment="1">
      <alignment horizontal="center" vertical="center"/>
    </xf>
    <xf numFmtId="0" fontId="18" fillId="0" borderId="31" xfId="0" applyFont="1" applyBorder="1" applyAlignment="1">
      <alignment horizontal="center" vertical="center"/>
    </xf>
    <xf numFmtId="0" fontId="18" fillId="0" borderId="0" xfId="0" applyFont="1" applyAlignment="1">
      <alignment horizontal="center" vertical="center" shrinkToFit="1"/>
    </xf>
    <xf numFmtId="0" fontId="18" fillId="4" borderId="32"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34" xfId="0" applyFont="1" applyFill="1" applyBorder="1" applyAlignment="1">
      <alignment horizontal="center"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Medium9"/>
  <colors>
    <mruColors>
      <color rgb="FFFFFF99"/>
      <color rgb="FFFFFFCC"/>
      <color rgb="FFFCE4D6"/>
      <color rgb="FFFCDAD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判定!$C$8"/>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37</xdr:row>
          <xdr:rowOff>66675</xdr:rowOff>
        </xdr:from>
        <xdr:to>
          <xdr:col>0</xdr:col>
          <xdr:colOff>266700</xdr:colOff>
          <xdr:row>37</xdr:row>
          <xdr:rowOff>257175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30</xdr:row>
          <xdr:rowOff>66675</xdr:rowOff>
        </xdr:from>
        <xdr:to>
          <xdr:col>3</xdr:col>
          <xdr:colOff>19050</xdr:colOff>
          <xdr:row>30</xdr:row>
          <xdr:rowOff>257175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49</xdr:row>
          <xdr:rowOff>66675</xdr:rowOff>
        </xdr:from>
        <xdr:to>
          <xdr:col>0</xdr:col>
          <xdr:colOff>266700</xdr:colOff>
          <xdr:row>49</xdr:row>
          <xdr:rowOff>257175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48</xdr:row>
          <xdr:rowOff>66675</xdr:rowOff>
        </xdr:from>
        <xdr:to>
          <xdr:col>0</xdr:col>
          <xdr:colOff>266700</xdr:colOff>
          <xdr:row>48</xdr:row>
          <xdr:rowOff>257175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50</xdr:row>
          <xdr:rowOff>76200</xdr:rowOff>
        </xdr:from>
        <xdr:to>
          <xdr:col>0</xdr:col>
          <xdr:colOff>266700</xdr:colOff>
          <xdr:row>50</xdr:row>
          <xdr:rowOff>266700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45</xdr:row>
          <xdr:rowOff>85725</xdr:rowOff>
        </xdr:from>
        <xdr:to>
          <xdr:col>0</xdr:col>
          <xdr:colOff>276225</xdr:colOff>
          <xdr:row>45</xdr:row>
          <xdr:rowOff>276225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44</xdr:row>
          <xdr:rowOff>85725</xdr:rowOff>
        </xdr:from>
        <xdr:to>
          <xdr:col>0</xdr:col>
          <xdr:colOff>276225</xdr:colOff>
          <xdr:row>44</xdr:row>
          <xdr:rowOff>276225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57150</xdr:rowOff>
        </xdr:from>
        <xdr:to>
          <xdr:col>0</xdr:col>
          <xdr:colOff>266700</xdr:colOff>
          <xdr:row>42</xdr:row>
          <xdr:rowOff>247650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41</xdr:row>
          <xdr:rowOff>57150</xdr:rowOff>
        </xdr:from>
        <xdr:to>
          <xdr:col>0</xdr:col>
          <xdr:colOff>266700</xdr:colOff>
          <xdr:row>41</xdr:row>
          <xdr:rowOff>247650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57150</xdr:rowOff>
        </xdr:from>
        <xdr:to>
          <xdr:col>0</xdr:col>
          <xdr:colOff>266700</xdr:colOff>
          <xdr:row>40</xdr:row>
          <xdr:rowOff>247650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85725</xdr:rowOff>
        </xdr:from>
        <xdr:to>
          <xdr:col>0</xdr:col>
          <xdr:colOff>276225</xdr:colOff>
          <xdr:row>47</xdr:row>
          <xdr:rowOff>276225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76200</xdr:rowOff>
        </xdr:from>
        <xdr:to>
          <xdr:col>9</xdr:col>
          <xdr:colOff>390525</xdr:colOff>
          <xdr:row>30</xdr:row>
          <xdr:rowOff>257175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66675</xdr:rowOff>
        </xdr:from>
        <xdr:to>
          <xdr:col>0</xdr:col>
          <xdr:colOff>266700</xdr:colOff>
          <xdr:row>39</xdr:row>
          <xdr:rowOff>257175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209550</xdr:rowOff>
        </xdr:from>
        <xdr:to>
          <xdr:col>2</xdr:col>
          <xdr:colOff>409575</xdr:colOff>
          <xdr:row>34</xdr:row>
          <xdr:rowOff>57150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66675</xdr:rowOff>
        </xdr:from>
        <xdr:to>
          <xdr:col>1</xdr:col>
          <xdr:colOff>9525</xdr:colOff>
          <xdr:row>38</xdr:row>
          <xdr:rowOff>247650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4"/>
  <sheetViews>
    <sheetView tabSelected="1" view="pageBreakPreview" zoomScaleNormal="100" zoomScaleSheetLayoutView="100" workbookViewId="0">
      <selection activeCell="S3" sqref="S3"/>
    </sheetView>
  </sheetViews>
  <sheetFormatPr defaultColWidth="9" defaultRowHeight="13.5" x14ac:dyDescent="0.15"/>
  <cols>
    <col min="1" max="1" width="4" style="8" customWidth="1"/>
    <col min="2" max="2" width="12.125" style="8" customWidth="1"/>
    <col min="3" max="3" width="5.5" style="8" customWidth="1"/>
    <col min="4" max="4" width="9" style="8" customWidth="1"/>
    <col min="5" max="5" width="6.25" style="8" customWidth="1"/>
    <col min="6" max="6" width="9" style="8"/>
    <col min="7" max="7" width="7.5" style="8" customWidth="1"/>
    <col min="8" max="8" width="9" style="8" customWidth="1"/>
    <col min="9" max="9" width="8" style="8" customWidth="1"/>
    <col min="10" max="10" width="5.375" style="8" customWidth="1"/>
    <col min="11" max="11" width="3.625" style="8" customWidth="1"/>
    <col min="12" max="12" width="15.125" style="8" customWidth="1"/>
    <col min="13" max="13" width="3.625" style="8" customWidth="1"/>
    <col min="14" max="14" width="3.75" style="8" customWidth="1"/>
    <col min="15" max="15" width="4.375" style="8" customWidth="1"/>
    <col min="16" max="16" width="3.625" style="8" customWidth="1"/>
    <col min="17" max="17" width="4.375" style="8" customWidth="1"/>
    <col min="18" max="18" width="7.25" style="8" customWidth="1"/>
    <col min="19" max="19" width="9" style="8"/>
    <col min="20" max="20" width="9.5" style="8" bestFit="1" customWidth="1"/>
    <col min="21" max="16384" width="9" style="8"/>
  </cols>
  <sheetData>
    <row r="1" spans="1:24" s="2" customFormat="1" ht="20.100000000000001" customHeight="1" x14ac:dyDescent="0.15">
      <c r="A1" s="17" t="s">
        <v>89</v>
      </c>
      <c r="B1" s="17"/>
      <c r="C1" s="17"/>
      <c r="D1" s="17"/>
      <c r="E1" s="17"/>
      <c r="F1" s="17"/>
      <c r="G1" s="18"/>
      <c r="H1" s="17"/>
      <c r="I1" s="17"/>
      <c r="J1" s="17"/>
      <c r="K1" s="17"/>
      <c r="L1" s="17"/>
      <c r="M1" s="17"/>
      <c r="N1" s="17"/>
      <c r="O1" s="17"/>
      <c r="P1" s="17"/>
      <c r="Q1" s="17"/>
      <c r="R1" s="17"/>
      <c r="V1" s="3"/>
    </row>
    <row r="2" spans="1:24" s="2" customFormat="1" ht="20.100000000000001" customHeight="1" x14ac:dyDescent="0.15">
      <c r="A2" s="17"/>
      <c r="B2" s="17"/>
      <c r="C2" s="17"/>
      <c r="D2" s="17"/>
      <c r="E2" s="17"/>
      <c r="F2" s="17"/>
      <c r="G2" s="18"/>
      <c r="H2" s="17"/>
      <c r="I2" s="17"/>
      <c r="J2" s="17"/>
      <c r="K2" s="17"/>
      <c r="L2" s="17"/>
      <c r="M2" s="17"/>
      <c r="N2" s="17"/>
      <c r="O2" s="17"/>
      <c r="P2" s="17"/>
      <c r="Q2" s="17"/>
      <c r="R2" s="17"/>
      <c r="V2" s="3"/>
    </row>
    <row r="3" spans="1:24" s="2" customFormat="1" ht="20.100000000000001" customHeight="1" x14ac:dyDescent="0.15">
      <c r="A3" s="142" t="s">
        <v>106</v>
      </c>
      <c r="B3" s="142"/>
      <c r="C3" s="142"/>
      <c r="D3" s="142"/>
      <c r="E3" s="142"/>
      <c r="F3" s="142"/>
      <c r="G3" s="142"/>
      <c r="H3" s="142"/>
      <c r="I3" s="142"/>
      <c r="J3" s="142"/>
      <c r="K3" s="142"/>
      <c r="L3" s="142"/>
      <c r="M3" s="142"/>
      <c r="N3" s="142"/>
      <c r="O3" s="142"/>
      <c r="P3" s="142"/>
      <c r="Q3" s="142"/>
      <c r="R3" s="142"/>
      <c r="V3" s="4"/>
    </row>
    <row r="4" spans="1:24" s="2" customFormat="1" ht="15.75" customHeight="1" x14ac:dyDescent="0.15">
      <c r="A4" s="19"/>
      <c r="B4" s="19"/>
      <c r="C4" s="19"/>
      <c r="D4" s="19"/>
      <c r="E4" s="19"/>
      <c r="F4" s="19"/>
      <c r="G4" s="19"/>
      <c r="H4" s="19"/>
      <c r="I4" s="19"/>
      <c r="J4" s="19"/>
      <c r="K4" s="19"/>
      <c r="L4" s="19"/>
      <c r="M4" s="19"/>
      <c r="N4" s="19"/>
      <c r="O4" s="19"/>
      <c r="P4" s="19"/>
      <c r="Q4" s="19"/>
      <c r="R4" s="19"/>
      <c r="V4" s="4"/>
    </row>
    <row r="5" spans="1:24" s="2" customFormat="1" ht="20.100000000000001" customHeight="1" x14ac:dyDescent="0.15">
      <c r="A5" s="17"/>
      <c r="B5" s="17"/>
      <c r="C5" s="17"/>
      <c r="D5" s="17"/>
      <c r="E5" s="17"/>
      <c r="F5" s="17"/>
      <c r="G5" s="17"/>
      <c r="H5" s="17"/>
      <c r="I5" s="17"/>
      <c r="J5" s="20"/>
      <c r="K5" s="20"/>
      <c r="L5" s="21" t="s">
        <v>33</v>
      </c>
      <c r="M5" s="22"/>
      <c r="N5" s="23" t="s">
        <v>32</v>
      </c>
      <c r="O5" s="22"/>
      <c r="P5" s="24" t="s">
        <v>42</v>
      </c>
      <c r="Q5" s="22"/>
      <c r="R5" s="51" t="s">
        <v>41</v>
      </c>
      <c r="T5" s="10"/>
      <c r="V5" s="4"/>
    </row>
    <row r="6" spans="1:24" s="2" customFormat="1" ht="15.75" customHeight="1" x14ac:dyDescent="0.15">
      <c r="A6" s="17"/>
      <c r="B6" s="17"/>
      <c r="C6" s="17"/>
      <c r="D6" s="17"/>
      <c r="E6" s="17"/>
      <c r="F6" s="17"/>
      <c r="G6" s="17"/>
      <c r="H6" s="17"/>
      <c r="I6" s="17"/>
      <c r="J6" s="17"/>
      <c r="K6" s="17"/>
      <c r="L6" s="17"/>
      <c r="M6" s="17"/>
      <c r="N6" s="17"/>
      <c r="O6" s="17"/>
      <c r="P6" s="17"/>
      <c r="Q6" s="17"/>
      <c r="R6" s="25"/>
      <c r="T6" s="10"/>
      <c r="V6" s="4"/>
    </row>
    <row r="7" spans="1:24" s="2" customFormat="1" ht="20.100000000000001" customHeight="1" x14ac:dyDescent="0.15">
      <c r="A7" s="152" t="s">
        <v>90</v>
      </c>
      <c r="B7" s="152"/>
      <c r="C7" s="152"/>
      <c r="D7" s="17"/>
      <c r="E7" s="17"/>
      <c r="F7" s="17"/>
      <c r="G7" s="17"/>
      <c r="H7" s="17"/>
      <c r="I7" s="17"/>
      <c r="J7" s="17"/>
      <c r="K7" s="17"/>
      <c r="L7" s="17"/>
      <c r="M7" s="17"/>
      <c r="N7" s="17"/>
      <c r="O7" s="17"/>
      <c r="P7" s="17"/>
      <c r="Q7" s="17"/>
      <c r="R7" s="17"/>
      <c r="T7" s="10"/>
      <c r="V7" s="5"/>
    </row>
    <row r="8" spans="1:24" s="2" customFormat="1" ht="15" customHeight="1" x14ac:dyDescent="0.15">
      <c r="A8" s="17"/>
      <c r="B8" s="17"/>
      <c r="C8" s="17"/>
      <c r="D8" s="17"/>
      <c r="E8" s="17"/>
      <c r="F8" s="17"/>
      <c r="G8" s="17"/>
      <c r="H8" s="17"/>
      <c r="I8" s="17"/>
      <c r="J8" s="17"/>
      <c r="K8" s="17"/>
      <c r="L8" s="17"/>
      <c r="M8" s="17"/>
      <c r="N8" s="17"/>
      <c r="O8" s="17"/>
      <c r="P8" s="17"/>
      <c r="Q8" s="17"/>
      <c r="R8" s="17"/>
      <c r="V8" s="5"/>
    </row>
    <row r="9" spans="1:24" s="2" customFormat="1" ht="20.100000000000001" customHeight="1" x14ac:dyDescent="0.15">
      <c r="A9" s="17"/>
      <c r="B9" s="17"/>
      <c r="C9" s="17"/>
      <c r="D9" s="17"/>
      <c r="E9" s="17"/>
      <c r="F9" s="17"/>
      <c r="G9" s="17"/>
      <c r="H9" s="17"/>
      <c r="I9" s="17" t="s">
        <v>3</v>
      </c>
      <c r="J9" s="26"/>
      <c r="K9" s="26"/>
      <c r="L9" s="26"/>
      <c r="M9" s="26"/>
      <c r="N9" s="26"/>
      <c r="O9" s="26"/>
      <c r="P9" s="26"/>
      <c r="Q9" s="26"/>
      <c r="R9" s="17"/>
      <c r="V9" s="3"/>
    </row>
    <row r="10" spans="1:24" s="2" customFormat="1" ht="20.100000000000001" customHeight="1" x14ac:dyDescent="0.15">
      <c r="A10" s="17"/>
      <c r="B10" s="17"/>
      <c r="C10" s="17"/>
      <c r="D10" s="17"/>
      <c r="E10" s="17"/>
      <c r="F10" s="17"/>
      <c r="G10" s="17"/>
      <c r="H10" s="17"/>
      <c r="I10" s="154" t="s">
        <v>22</v>
      </c>
      <c r="J10" s="154"/>
      <c r="K10" s="26" t="s">
        <v>18</v>
      </c>
      <c r="L10" s="149"/>
      <c r="M10" s="149"/>
      <c r="N10" s="149"/>
      <c r="O10" s="20"/>
      <c r="P10" s="20"/>
      <c r="Q10" s="20"/>
      <c r="R10" s="17"/>
      <c r="V10" s="3"/>
    </row>
    <row r="11" spans="1:24" s="2" customFormat="1" ht="20.100000000000001" customHeight="1" x14ac:dyDescent="0.15">
      <c r="A11" s="17"/>
      <c r="B11" s="17"/>
      <c r="C11" s="17"/>
      <c r="D11" s="17"/>
      <c r="E11" s="17"/>
      <c r="F11" s="17"/>
      <c r="G11" s="17"/>
      <c r="H11" s="17"/>
      <c r="I11" s="17"/>
      <c r="J11" s="26"/>
      <c r="K11" s="149"/>
      <c r="L11" s="149"/>
      <c r="M11" s="149"/>
      <c r="N11" s="149"/>
      <c r="O11" s="149"/>
      <c r="P11" s="149"/>
      <c r="Q11" s="149"/>
      <c r="R11" s="17"/>
    </row>
    <row r="12" spans="1:24" s="2" customFormat="1" ht="27.75" customHeight="1" x14ac:dyDescent="0.15">
      <c r="A12" s="17"/>
      <c r="B12" s="17"/>
      <c r="C12" s="17"/>
      <c r="D12" s="17"/>
      <c r="E12" s="17"/>
      <c r="F12" s="17"/>
      <c r="G12" s="17"/>
      <c r="H12" s="17"/>
      <c r="I12" s="154" t="s" ph="1">
        <v>9</v>
      </c>
      <c r="J12" s="154"/>
      <c r="K12" s="149" ph="1"/>
      <c r="L12" s="149"/>
      <c r="M12" s="149"/>
      <c r="N12" s="149"/>
      <c r="O12" s="149"/>
      <c r="P12" s="149"/>
      <c r="Q12" s="149"/>
      <c r="R12" s="27"/>
      <c r="V12" s="3"/>
    </row>
    <row r="13" spans="1:24" s="2" customFormat="1" ht="20.100000000000001" customHeight="1" x14ac:dyDescent="0.15">
      <c r="A13" s="17"/>
      <c r="B13" s="17"/>
      <c r="C13" s="17"/>
      <c r="D13" s="17"/>
      <c r="E13" s="17"/>
      <c r="F13" s="17"/>
      <c r="G13" s="17"/>
      <c r="H13" s="17"/>
      <c r="I13" s="148" t="s">
        <v>20</v>
      </c>
      <c r="J13" s="148"/>
      <c r="K13" s="149"/>
      <c r="L13" s="149"/>
      <c r="M13" s="149"/>
      <c r="N13" s="149"/>
      <c r="O13" s="149"/>
      <c r="P13" s="149"/>
      <c r="Q13" s="149"/>
      <c r="R13" s="28"/>
      <c r="V13" s="3" t="s">
        <v>2</v>
      </c>
    </row>
    <row r="14" spans="1:24" s="2" customFormat="1" ht="20.100000000000001" customHeight="1" x14ac:dyDescent="0.15">
      <c r="A14" s="17"/>
      <c r="B14" s="17"/>
      <c r="C14" s="17"/>
      <c r="D14" s="17"/>
      <c r="E14" s="17"/>
      <c r="F14" s="17"/>
      <c r="G14" s="17"/>
      <c r="H14" s="17"/>
      <c r="I14" s="153" t="s">
        <v>21</v>
      </c>
      <c r="J14" s="153"/>
      <c r="K14" s="155"/>
      <c r="L14" s="155"/>
      <c r="M14" s="155"/>
      <c r="N14" s="155"/>
      <c r="O14" s="155"/>
      <c r="P14" s="155"/>
      <c r="Q14" s="155"/>
      <c r="R14" s="28"/>
      <c r="V14" s="3" t="s" ph="1">
        <v>0</v>
      </c>
      <c r="W14" s="2" ph="1"/>
      <c r="X14" s="2" ph="1"/>
    </row>
    <row r="15" spans="1:24" s="2" customFormat="1" ht="19.5" customHeight="1" x14ac:dyDescent="0.15">
      <c r="A15" s="143" t="s">
        <v>121</v>
      </c>
      <c r="B15" s="143"/>
      <c r="C15" s="143"/>
      <c r="D15" s="143"/>
      <c r="E15" s="143"/>
      <c r="F15" s="143"/>
      <c r="G15" s="143"/>
      <c r="H15" s="143"/>
      <c r="I15" s="143"/>
      <c r="J15" s="143"/>
      <c r="K15" s="143"/>
      <c r="L15" s="143"/>
      <c r="M15" s="143"/>
      <c r="N15" s="143"/>
      <c r="O15" s="143"/>
      <c r="P15" s="143"/>
      <c r="Q15" s="143"/>
      <c r="R15" s="143"/>
      <c r="V15" s="3"/>
    </row>
    <row r="16" spans="1:24" s="2" customFormat="1" ht="19.5" customHeight="1" x14ac:dyDescent="0.15">
      <c r="A16" s="143"/>
      <c r="B16" s="143"/>
      <c r="C16" s="143"/>
      <c r="D16" s="143"/>
      <c r="E16" s="143"/>
      <c r="F16" s="143"/>
      <c r="G16" s="143"/>
      <c r="H16" s="143"/>
      <c r="I16" s="143"/>
      <c r="J16" s="143"/>
      <c r="K16" s="143"/>
      <c r="L16" s="143"/>
      <c r="M16" s="143"/>
      <c r="N16" s="143"/>
      <c r="O16" s="143"/>
      <c r="P16" s="143"/>
      <c r="Q16" s="143"/>
      <c r="R16" s="143"/>
      <c r="V16" s="3" t="s">
        <v>1</v>
      </c>
    </row>
    <row r="17" spans="1:22" s="2" customFormat="1" ht="20.100000000000001" customHeight="1" x14ac:dyDescent="0.15">
      <c r="A17" s="144" t="s">
        <v>5</v>
      </c>
      <c r="B17" s="144"/>
      <c r="C17" s="144"/>
      <c r="D17" s="144"/>
      <c r="E17" s="144"/>
      <c r="F17" s="144"/>
      <c r="G17" s="144"/>
      <c r="H17" s="144"/>
      <c r="I17" s="144"/>
      <c r="J17" s="144"/>
      <c r="K17" s="144"/>
      <c r="L17" s="144"/>
      <c r="M17" s="144"/>
      <c r="N17" s="144"/>
      <c r="O17" s="144"/>
      <c r="P17" s="144"/>
      <c r="Q17" s="144"/>
      <c r="R17" s="144"/>
      <c r="V17" s="3" t="s">
        <v>4</v>
      </c>
    </row>
    <row r="18" spans="1:22" s="2" customFormat="1" ht="20.100000000000001" customHeight="1" x14ac:dyDescent="0.15">
      <c r="A18" s="17" t="s">
        <v>10</v>
      </c>
      <c r="B18" s="17"/>
      <c r="C18" s="17"/>
      <c r="D18" s="17"/>
      <c r="E18" s="17"/>
      <c r="F18" s="17"/>
      <c r="G18" s="17"/>
      <c r="H18" s="17"/>
      <c r="I18" s="17"/>
      <c r="J18" s="17"/>
      <c r="K18" s="17"/>
      <c r="L18" s="17"/>
      <c r="M18" s="17"/>
      <c r="N18" s="17"/>
      <c r="O18" s="17"/>
      <c r="P18" s="17"/>
      <c r="Q18" s="17"/>
      <c r="R18" s="17"/>
      <c r="V18" s="4"/>
    </row>
    <row r="19" spans="1:22" s="2" customFormat="1" ht="26.25" customHeight="1" x14ac:dyDescent="0.15">
      <c r="A19" s="145" t="s">
        <v>16</v>
      </c>
      <c r="B19" s="29" t="s">
        <v>11</v>
      </c>
      <c r="C19" s="30" t="s">
        <v>18</v>
      </c>
      <c r="D19" s="161"/>
      <c r="E19" s="167"/>
      <c r="F19" s="197"/>
      <c r="G19" s="198"/>
      <c r="H19" s="198"/>
      <c r="I19" s="198"/>
      <c r="J19" s="198"/>
      <c r="K19" s="198"/>
      <c r="L19" s="198"/>
      <c r="M19" s="198"/>
      <c r="N19" s="198"/>
      <c r="O19" s="198"/>
      <c r="P19" s="198"/>
      <c r="Q19" s="198"/>
      <c r="R19" s="199"/>
      <c r="T19" s="1"/>
      <c r="V19" s="3"/>
    </row>
    <row r="20" spans="1:22" s="2" customFormat="1" ht="26.25" customHeight="1" x14ac:dyDescent="0.15">
      <c r="A20" s="145"/>
      <c r="B20" s="29" t="s">
        <v>12</v>
      </c>
      <c r="C20" s="146"/>
      <c r="D20" s="147"/>
      <c r="E20" s="32" t="s">
        <v>13</v>
      </c>
      <c r="F20" s="25" t="s">
        <v>25</v>
      </c>
      <c r="G20" s="33"/>
      <c r="H20" s="128" t="s">
        <v>26</v>
      </c>
      <c r="I20" s="125"/>
      <c r="J20" s="145" t="s">
        <v>14</v>
      </c>
      <c r="K20" s="145"/>
      <c r="L20" s="203"/>
      <c r="M20" s="203"/>
      <c r="N20" s="203"/>
      <c r="O20" s="203"/>
      <c r="P20" s="203"/>
      <c r="Q20" s="150" t="s">
        <v>15</v>
      </c>
      <c r="R20" s="151"/>
    </row>
    <row r="21" spans="1:22" s="2" customFormat="1" ht="26.25" customHeight="1" x14ac:dyDescent="0.15">
      <c r="A21" s="145"/>
      <c r="B21" s="136" t="s">
        <v>93</v>
      </c>
      <c r="C21" s="200" t="s">
        <v>50</v>
      </c>
      <c r="D21" s="201"/>
      <c r="E21" s="201"/>
      <c r="F21" s="202"/>
      <c r="G21" s="141" t="s">
        <v>119</v>
      </c>
      <c r="H21" s="204"/>
      <c r="I21" s="204"/>
      <c r="J21" s="205" t="s">
        <v>118</v>
      </c>
      <c r="K21" s="206"/>
      <c r="L21" s="140" t="s">
        <v>117</v>
      </c>
      <c r="M21" s="204"/>
      <c r="N21" s="204"/>
      <c r="O21" s="204"/>
      <c r="P21" s="204"/>
      <c r="Q21" s="150" t="s">
        <v>17</v>
      </c>
      <c r="R21" s="151"/>
    </row>
    <row r="22" spans="1:22" s="2" customFormat="1" ht="26.25" customHeight="1" x14ac:dyDescent="0.15">
      <c r="A22" s="156" t="s">
        <v>91</v>
      </c>
      <c r="B22" s="157"/>
      <c r="C22" s="166" t="s">
        <v>115</v>
      </c>
      <c r="D22" s="163"/>
      <c r="E22" s="163"/>
      <c r="F22" s="163"/>
      <c r="G22" s="163"/>
      <c r="H22" s="164"/>
      <c r="I22" s="156" t="s">
        <v>92</v>
      </c>
      <c r="J22" s="165"/>
      <c r="K22" s="157"/>
      <c r="L22" s="163" t="s">
        <v>116</v>
      </c>
      <c r="M22" s="163"/>
      <c r="N22" s="163"/>
      <c r="O22" s="163"/>
      <c r="P22" s="163"/>
      <c r="Q22" s="163"/>
      <c r="R22" s="164"/>
    </row>
    <row r="23" spans="1:22" s="2" customFormat="1" ht="15" customHeight="1" x14ac:dyDescent="0.15">
      <c r="A23" s="34"/>
      <c r="B23" s="35"/>
      <c r="C23" s="35"/>
      <c r="D23" s="35"/>
      <c r="E23" s="35"/>
      <c r="F23" s="35"/>
      <c r="G23" s="36"/>
      <c r="H23" s="35"/>
      <c r="I23" s="20"/>
      <c r="J23" s="20"/>
      <c r="K23" s="20"/>
      <c r="L23" s="20"/>
      <c r="M23" s="20"/>
      <c r="N23" s="20"/>
      <c r="O23" s="20"/>
      <c r="P23" s="20"/>
      <c r="Q23" s="20"/>
      <c r="R23" s="20"/>
    </row>
    <row r="24" spans="1:22" s="2" customFormat="1" ht="20.100000000000001" customHeight="1" x14ac:dyDescent="0.15">
      <c r="A24" s="27" t="s">
        <v>29</v>
      </c>
      <c r="B24" s="37"/>
      <c r="C24" s="37"/>
      <c r="D24" s="37"/>
      <c r="E24" s="37"/>
      <c r="F24" s="37"/>
      <c r="G24" s="37"/>
      <c r="H24" s="37"/>
      <c r="I24" s="27"/>
      <c r="J24" s="27"/>
      <c r="K24" s="27"/>
      <c r="L24" s="27"/>
      <c r="M24" s="27"/>
      <c r="N24" s="27"/>
      <c r="O24" s="27"/>
      <c r="P24" s="27"/>
      <c r="Q24" s="27"/>
      <c r="R24" s="27"/>
    </row>
    <row r="25" spans="1:22" s="2" customFormat="1" ht="27" customHeight="1" x14ac:dyDescent="0.15">
      <c r="A25" s="159" t="s">
        <v>23</v>
      </c>
      <c r="B25" s="151"/>
      <c r="C25" s="160"/>
      <c r="D25" s="161"/>
      <c r="E25" s="161"/>
      <c r="F25" s="161"/>
      <c r="G25" s="161"/>
      <c r="H25" s="162"/>
      <c r="I25" s="159" t="s">
        <v>19</v>
      </c>
      <c r="J25" s="150"/>
      <c r="K25" s="151"/>
      <c r="L25" s="31"/>
      <c r="M25" s="31"/>
      <c r="N25" s="31"/>
      <c r="O25" s="31"/>
      <c r="P25" s="31"/>
      <c r="Q25" s="31"/>
      <c r="R25" s="127"/>
    </row>
    <row r="26" spans="1:22" s="2" customFormat="1" ht="27" customHeight="1" x14ac:dyDescent="0.15">
      <c r="A26" s="156" t="s">
        <v>24</v>
      </c>
      <c r="B26" s="157"/>
      <c r="C26" s="38" t="s">
        <v>18</v>
      </c>
      <c r="D26" s="161"/>
      <c r="E26" s="167"/>
      <c r="F26" s="138"/>
      <c r="G26" s="138"/>
      <c r="H26" s="138"/>
      <c r="I26" s="138"/>
      <c r="J26" s="138"/>
      <c r="K26" s="138"/>
      <c r="L26" s="138"/>
      <c r="M26" s="138"/>
      <c r="N26" s="138"/>
      <c r="O26" s="138"/>
      <c r="P26" s="138"/>
      <c r="Q26" s="138"/>
      <c r="R26" s="139"/>
    </row>
    <row r="27" spans="1:22" s="2" customFormat="1" ht="27" customHeight="1" x14ac:dyDescent="0.15">
      <c r="A27" s="159" t="s">
        <v>20</v>
      </c>
      <c r="B27" s="151"/>
      <c r="C27" s="160"/>
      <c r="D27" s="161"/>
      <c r="E27" s="161"/>
      <c r="F27" s="161"/>
      <c r="G27" s="161"/>
      <c r="H27" s="162"/>
      <c r="I27" s="194" t="s">
        <v>21</v>
      </c>
      <c r="J27" s="195"/>
      <c r="K27" s="196"/>
      <c r="L27" s="31"/>
      <c r="M27" s="31"/>
      <c r="N27" s="31"/>
      <c r="O27" s="31"/>
      <c r="P27" s="31"/>
      <c r="Q27" s="31"/>
      <c r="R27" s="127"/>
      <c r="S27" s="6"/>
    </row>
    <row r="28" spans="1:22" s="2" customFormat="1" ht="15" customHeight="1" x14ac:dyDescent="0.15">
      <c r="A28" s="17"/>
      <c r="B28" s="17"/>
      <c r="C28" s="17"/>
      <c r="D28" s="17"/>
      <c r="E28" s="17"/>
      <c r="F28" s="17"/>
      <c r="G28" s="17"/>
      <c r="H28" s="17"/>
      <c r="I28" s="17"/>
      <c r="J28" s="17"/>
      <c r="K28" s="17"/>
      <c r="L28" s="17"/>
      <c r="M28" s="17"/>
      <c r="N28" s="17"/>
      <c r="O28" s="17"/>
      <c r="P28" s="17"/>
      <c r="Q28" s="17"/>
      <c r="R28" s="17"/>
    </row>
    <row r="29" spans="1:22" s="2" customFormat="1" ht="19.5" customHeight="1" x14ac:dyDescent="0.15">
      <c r="A29" s="27" t="s">
        <v>48</v>
      </c>
      <c r="B29" s="17"/>
      <c r="C29" s="17"/>
      <c r="D29" s="17"/>
      <c r="E29" s="17"/>
      <c r="F29" s="17"/>
      <c r="G29" s="17"/>
      <c r="H29" s="17"/>
      <c r="I29" s="17"/>
      <c r="J29" s="17"/>
      <c r="K29" s="17"/>
      <c r="L29" s="17"/>
      <c r="M29" s="17"/>
      <c r="N29" s="17"/>
      <c r="O29" s="17"/>
      <c r="P29" s="17"/>
      <c r="Q29" s="17"/>
      <c r="R29" s="17"/>
    </row>
    <row r="30" spans="1:22" s="2" customFormat="1" ht="19.5" customHeight="1" x14ac:dyDescent="0.15">
      <c r="A30" s="158" t="s">
        <v>88</v>
      </c>
      <c r="B30" s="158"/>
      <c r="C30" s="158"/>
      <c r="D30" s="158"/>
      <c r="E30" s="158"/>
      <c r="F30" s="158"/>
      <c r="G30" s="158"/>
      <c r="H30" s="158"/>
      <c r="I30" s="158"/>
      <c r="J30" s="158"/>
      <c r="K30" s="158"/>
      <c r="L30" s="158"/>
      <c r="M30" s="158"/>
      <c r="N30" s="158"/>
      <c r="O30" s="158"/>
      <c r="P30" s="158"/>
      <c r="Q30" s="158"/>
      <c r="R30" s="158"/>
    </row>
    <row r="31" spans="1:22" s="2" customFormat="1" ht="26.25" customHeight="1" x14ac:dyDescent="0.15">
      <c r="A31" s="189" t="s">
        <v>107</v>
      </c>
      <c r="B31" s="180"/>
      <c r="C31" s="40"/>
      <c r="D31" s="11" t="s">
        <v>34</v>
      </c>
      <c r="E31" s="42"/>
      <c r="F31" s="42"/>
      <c r="G31" s="42"/>
      <c r="H31" s="124"/>
      <c r="I31" s="42"/>
      <c r="J31" s="129"/>
      <c r="K31" s="42" t="s">
        <v>35</v>
      </c>
      <c r="L31" s="42"/>
      <c r="M31" s="188"/>
      <c r="N31" s="188"/>
      <c r="O31" s="42"/>
      <c r="P31" s="42"/>
      <c r="Q31" s="42"/>
      <c r="R31" s="43"/>
    </row>
    <row r="32" spans="1:22" s="2" customFormat="1" ht="26.25" customHeight="1" x14ac:dyDescent="0.15">
      <c r="A32" s="145" t="s">
        <v>27</v>
      </c>
      <c r="B32" s="145"/>
      <c r="C32" s="190"/>
      <c r="D32" s="191"/>
      <c r="E32" s="191"/>
      <c r="F32" s="191"/>
      <c r="G32" s="191"/>
      <c r="H32" s="130" t="s">
        <v>110</v>
      </c>
      <c r="I32" s="192"/>
      <c r="J32" s="192"/>
      <c r="K32" s="192"/>
      <c r="L32" s="192"/>
      <c r="M32" s="192"/>
      <c r="N32" s="192"/>
      <c r="O32" s="192"/>
      <c r="P32" s="192"/>
      <c r="Q32" s="192"/>
      <c r="R32" s="193"/>
    </row>
    <row r="33" spans="1:19" s="2" customFormat="1" ht="26.25" customHeight="1" x14ac:dyDescent="0.15">
      <c r="A33" s="145"/>
      <c r="B33" s="145"/>
      <c r="C33" s="185" t="s">
        <v>31</v>
      </c>
      <c r="D33" s="186"/>
      <c r="E33" s="186"/>
      <c r="F33" s="186"/>
      <c r="G33" s="186"/>
      <c r="H33" s="186"/>
      <c r="I33" s="186"/>
      <c r="J33" s="186"/>
      <c r="K33" s="186"/>
      <c r="L33" s="186"/>
      <c r="M33" s="186"/>
      <c r="N33" s="186"/>
      <c r="O33" s="186"/>
      <c r="P33" s="186"/>
      <c r="Q33" s="186"/>
      <c r="R33" s="187"/>
    </row>
    <row r="34" spans="1:19" s="2" customFormat="1" ht="26.25" customHeight="1" x14ac:dyDescent="0.15">
      <c r="A34" s="145" t="s">
        <v>28</v>
      </c>
      <c r="B34" s="145"/>
      <c r="C34" s="181"/>
      <c r="D34" s="177" t="s">
        <v>6</v>
      </c>
      <c r="E34" s="177"/>
      <c r="F34" s="178"/>
      <c r="G34" s="171" t="s">
        <v>7</v>
      </c>
      <c r="H34" s="172"/>
      <c r="I34" s="172"/>
      <c r="J34" s="172"/>
      <c r="K34" s="172"/>
      <c r="L34" s="173"/>
      <c r="M34" s="168" t="s">
        <v>8</v>
      </c>
      <c r="N34" s="169"/>
      <c r="O34" s="169"/>
      <c r="P34" s="169"/>
      <c r="Q34" s="169"/>
      <c r="R34" s="170"/>
    </row>
    <row r="35" spans="1:19" s="2" customFormat="1" ht="26.25" customHeight="1" x14ac:dyDescent="0.15">
      <c r="A35" s="145"/>
      <c r="B35" s="145"/>
      <c r="C35" s="182"/>
      <c r="D35" s="179"/>
      <c r="E35" s="179"/>
      <c r="F35" s="180"/>
      <c r="G35" s="174"/>
      <c r="H35" s="175"/>
      <c r="I35" s="175"/>
      <c r="J35" s="175"/>
      <c r="K35" s="175"/>
      <c r="L35" s="176"/>
      <c r="M35" s="183"/>
      <c r="N35" s="184"/>
      <c r="O35" s="184"/>
      <c r="P35" s="184"/>
      <c r="Q35" s="184"/>
      <c r="R35" s="137" t="s">
        <v>114</v>
      </c>
      <c r="S35" s="7"/>
    </row>
    <row r="36" spans="1:19" s="2" customFormat="1" ht="15" customHeight="1" x14ac:dyDescent="0.15">
      <c r="A36" s="44"/>
      <c r="B36" s="44"/>
      <c r="C36" s="44"/>
      <c r="D36" s="44"/>
      <c r="E36" s="44"/>
      <c r="F36" s="44"/>
      <c r="G36" s="44"/>
      <c r="H36" s="44"/>
      <c r="I36" s="44"/>
      <c r="J36" s="44"/>
      <c r="K36" s="44"/>
      <c r="L36" s="44"/>
      <c r="M36" s="44"/>
      <c r="N36" s="44"/>
      <c r="O36" s="44"/>
      <c r="P36" s="44"/>
      <c r="Q36" s="44"/>
      <c r="R36" s="44"/>
    </row>
    <row r="37" spans="1:19" ht="19.5" customHeight="1" x14ac:dyDescent="0.15">
      <c r="A37" s="27" t="s">
        <v>36</v>
      </c>
      <c r="B37" s="45"/>
      <c r="C37" s="44"/>
      <c r="D37" s="44"/>
      <c r="E37" s="44"/>
      <c r="F37" s="44"/>
      <c r="G37" s="44"/>
      <c r="H37" s="44"/>
      <c r="I37" s="44"/>
      <c r="J37" s="44"/>
      <c r="K37" s="44"/>
      <c r="L37" s="44"/>
      <c r="M37" s="44"/>
      <c r="N37" s="44"/>
      <c r="O37" s="44"/>
      <c r="P37" s="44"/>
      <c r="Q37" s="44"/>
      <c r="R37" s="44"/>
    </row>
    <row r="38" spans="1:19" ht="26.25" customHeight="1" x14ac:dyDescent="0.15">
      <c r="A38" s="46"/>
      <c r="B38" s="47" t="s">
        <v>30</v>
      </c>
      <c r="C38" s="39"/>
      <c r="D38" s="39"/>
      <c r="E38" s="39"/>
      <c r="F38" s="39"/>
      <c r="G38" s="39"/>
      <c r="H38" s="39"/>
      <c r="I38" s="39"/>
      <c r="J38" s="39"/>
      <c r="K38" s="39"/>
      <c r="L38" s="39"/>
      <c r="M38" s="39"/>
      <c r="N38" s="39"/>
      <c r="O38" s="39"/>
      <c r="P38" s="39"/>
      <c r="Q38" s="39"/>
      <c r="R38" s="131"/>
    </row>
    <row r="39" spans="1:19" ht="26.25" customHeight="1" x14ac:dyDescent="0.15">
      <c r="A39" s="48"/>
      <c r="B39" s="37" t="s">
        <v>52</v>
      </c>
      <c r="C39" s="132"/>
      <c r="D39" s="41"/>
      <c r="E39" s="41"/>
      <c r="F39" s="41"/>
      <c r="G39" s="41"/>
      <c r="H39" s="41"/>
      <c r="I39" s="41"/>
      <c r="J39" s="41"/>
      <c r="K39" s="41"/>
      <c r="L39" s="41"/>
      <c r="M39" s="41"/>
      <c r="N39" s="41"/>
      <c r="O39" s="41"/>
      <c r="P39" s="41"/>
      <c r="Q39" s="41"/>
      <c r="R39" s="133"/>
    </row>
    <row r="40" spans="1:19" ht="26.25" customHeight="1" x14ac:dyDescent="0.15">
      <c r="A40" s="48"/>
      <c r="B40" s="126" t="s">
        <v>108</v>
      </c>
      <c r="C40" s="41"/>
      <c r="D40" s="41"/>
      <c r="E40" s="41"/>
      <c r="F40" s="41"/>
      <c r="G40" s="41"/>
      <c r="H40" s="41"/>
      <c r="I40" s="41"/>
      <c r="J40" s="41"/>
      <c r="K40" s="41"/>
      <c r="L40" s="41"/>
      <c r="M40" s="41"/>
      <c r="N40" s="41"/>
      <c r="O40" s="41"/>
      <c r="P40" s="41"/>
      <c r="Q40" s="41"/>
      <c r="R40" s="133"/>
    </row>
    <row r="41" spans="1:19" ht="26.25" customHeight="1" x14ac:dyDescent="0.15">
      <c r="A41" s="48"/>
      <c r="B41" s="126" t="s">
        <v>47</v>
      </c>
      <c r="C41" s="41"/>
      <c r="D41" s="41"/>
      <c r="E41" s="41"/>
      <c r="F41" s="41"/>
      <c r="G41" s="41"/>
      <c r="H41" s="41"/>
      <c r="I41" s="41"/>
      <c r="J41" s="41"/>
      <c r="K41" s="41"/>
      <c r="L41" s="41"/>
      <c r="M41" s="41"/>
      <c r="N41" s="41"/>
      <c r="O41" s="41"/>
      <c r="P41" s="41"/>
      <c r="Q41" s="41"/>
      <c r="R41" s="133"/>
    </row>
    <row r="42" spans="1:19" ht="26.25" customHeight="1" x14ac:dyDescent="0.15">
      <c r="A42" s="48"/>
      <c r="B42" s="17" t="s">
        <v>51</v>
      </c>
      <c r="C42" s="41"/>
      <c r="D42" s="41"/>
      <c r="E42" s="41"/>
      <c r="F42" s="41"/>
      <c r="G42" s="41"/>
      <c r="H42" s="41"/>
      <c r="I42" s="41"/>
      <c r="J42" s="41"/>
      <c r="K42" s="41"/>
      <c r="L42" s="41"/>
      <c r="M42" s="41"/>
      <c r="N42" s="41"/>
      <c r="O42" s="41"/>
      <c r="P42" s="41"/>
      <c r="Q42" s="41"/>
      <c r="R42" s="133"/>
    </row>
    <row r="43" spans="1:19" ht="26.25" customHeight="1" x14ac:dyDescent="0.15">
      <c r="A43" s="48"/>
      <c r="B43" s="37" t="s">
        <v>94</v>
      </c>
      <c r="C43" s="41"/>
      <c r="D43" s="41"/>
      <c r="E43" s="41"/>
      <c r="F43" s="41"/>
      <c r="G43" s="41"/>
      <c r="H43" s="41"/>
      <c r="I43" s="41"/>
      <c r="J43" s="41"/>
      <c r="K43" s="41"/>
      <c r="L43" s="41"/>
      <c r="M43" s="41"/>
      <c r="N43" s="41"/>
      <c r="O43" s="41"/>
      <c r="P43" s="41"/>
      <c r="Q43" s="41"/>
      <c r="R43" s="133"/>
    </row>
    <row r="44" spans="1:19" ht="26.25" customHeight="1" x14ac:dyDescent="0.15">
      <c r="A44" s="48"/>
      <c r="B44" s="17" t="s">
        <v>95</v>
      </c>
      <c r="C44" s="41"/>
      <c r="D44" s="41"/>
      <c r="E44" s="41"/>
      <c r="F44" s="41"/>
      <c r="G44" s="41"/>
      <c r="H44" s="41"/>
      <c r="I44" s="41"/>
      <c r="J44" s="41"/>
      <c r="K44" s="41"/>
      <c r="L44" s="41"/>
      <c r="M44" s="41"/>
      <c r="N44" s="41"/>
      <c r="O44" s="41"/>
      <c r="P44" s="41"/>
      <c r="Q44" s="41"/>
      <c r="R44" s="133"/>
    </row>
    <row r="45" spans="1:19" ht="26.25" customHeight="1" x14ac:dyDescent="0.15">
      <c r="A45" s="48"/>
      <c r="B45" s="37" t="s">
        <v>109</v>
      </c>
      <c r="C45" s="41"/>
      <c r="D45" s="41"/>
      <c r="E45" s="41"/>
      <c r="F45" s="41"/>
      <c r="G45" s="41"/>
      <c r="H45" s="41"/>
      <c r="I45" s="41"/>
      <c r="J45" s="41"/>
      <c r="K45" s="41"/>
      <c r="L45" s="41"/>
      <c r="M45" s="41"/>
      <c r="N45" s="41"/>
      <c r="O45" s="41"/>
      <c r="P45" s="41"/>
      <c r="Q45" s="41"/>
      <c r="R45" s="133"/>
    </row>
    <row r="46" spans="1:19" ht="26.25" customHeight="1" x14ac:dyDescent="0.15">
      <c r="A46" s="48"/>
      <c r="B46" s="126" t="s">
        <v>96</v>
      </c>
      <c r="C46" s="41"/>
      <c r="D46" s="41"/>
      <c r="E46" s="41"/>
      <c r="F46" s="41"/>
      <c r="G46" s="41"/>
      <c r="H46" s="41"/>
      <c r="I46" s="41"/>
      <c r="J46" s="41"/>
      <c r="K46" s="41"/>
      <c r="L46" s="41"/>
      <c r="M46" s="41"/>
      <c r="N46" s="41"/>
      <c r="O46" s="41"/>
      <c r="P46" s="41"/>
      <c r="Q46" s="41"/>
      <c r="R46" s="133"/>
    </row>
    <row r="47" spans="1:19" ht="26.25" customHeight="1" x14ac:dyDescent="0.15">
      <c r="A47" s="48"/>
      <c r="B47" s="17" t="s">
        <v>97</v>
      </c>
      <c r="C47" s="41"/>
      <c r="D47" s="41"/>
      <c r="E47" s="41"/>
      <c r="F47" s="41"/>
      <c r="G47" s="41"/>
      <c r="H47" s="41"/>
      <c r="I47" s="41"/>
      <c r="J47" s="41"/>
      <c r="K47" s="41"/>
      <c r="L47" s="41"/>
      <c r="M47" s="41"/>
      <c r="N47" s="41"/>
      <c r="O47" s="41"/>
      <c r="P47" s="41"/>
      <c r="Q47" s="41"/>
      <c r="R47" s="133"/>
    </row>
    <row r="48" spans="1:19" ht="26.25" customHeight="1" x14ac:dyDescent="0.15">
      <c r="A48" s="48"/>
      <c r="B48" s="37" t="s">
        <v>49</v>
      </c>
      <c r="C48" s="41"/>
      <c r="D48" s="41"/>
      <c r="E48" s="41"/>
      <c r="F48" s="41"/>
      <c r="G48" s="41"/>
      <c r="H48" s="41"/>
      <c r="I48" s="41"/>
      <c r="J48" s="41"/>
      <c r="K48" s="41"/>
      <c r="L48" s="41"/>
      <c r="M48" s="41"/>
      <c r="N48" s="41"/>
      <c r="O48" s="41"/>
      <c r="P48" s="41"/>
      <c r="Q48" s="41"/>
      <c r="R48" s="133"/>
    </row>
    <row r="49" spans="1:18" ht="26.25" customHeight="1" x14ac:dyDescent="0.15">
      <c r="A49" s="48"/>
      <c r="B49" s="37" t="s">
        <v>122</v>
      </c>
      <c r="C49" s="41"/>
      <c r="D49" s="41"/>
      <c r="E49" s="41"/>
      <c r="F49" s="41"/>
      <c r="G49" s="41"/>
      <c r="H49" s="41"/>
      <c r="I49" s="41"/>
      <c r="J49" s="41"/>
      <c r="K49" s="41"/>
      <c r="L49" s="41"/>
      <c r="M49" s="41"/>
      <c r="N49" s="41"/>
      <c r="O49" s="41"/>
      <c r="P49" s="41"/>
      <c r="Q49" s="41"/>
      <c r="R49" s="133"/>
    </row>
    <row r="50" spans="1:18" ht="26.25" customHeight="1" x14ac:dyDescent="0.15">
      <c r="A50" s="48"/>
      <c r="B50" s="37" t="s">
        <v>111</v>
      </c>
      <c r="C50" s="41"/>
      <c r="D50" s="41"/>
      <c r="E50" s="41"/>
      <c r="F50" s="41"/>
      <c r="G50" s="41"/>
      <c r="H50" s="41"/>
      <c r="I50" s="41"/>
      <c r="J50" s="41"/>
      <c r="K50" s="41"/>
      <c r="L50" s="41"/>
      <c r="M50" s="41"/>
      <c r="N50" s="41"/>
      <c r="O50" s="41"/>
      <c r="P50" s="41"/>
      <c r="Q50" s="41"/>
      <c r="R50" s="133"/>
    </row>
    <row r="51" spans="1:18" ht="26.25" customHeight="1" x14ac:dyDescent="0.15">
      <c r="A51" s="48"/>
      <c r="B51" s="37" t="s">
        <v>112</v>
      </c>
      <c r="C51" s="41"/>
      <c r="D51" s="41"/>
      <c r="E51" s="41"/>
      <c r="F51" s="41"/>
      <c r="G51" s="41"/>
      <c r="H51" s="41"/>
      <c r="I51" s="41"/>
      <c r="J51" s="41"/>
      <c r="K51" s="41"/>
      <c r="L51" s="41"/>
      <c r="M51" s="41"/>
      <c r="N51" s="41"/>
      <c r="O51" s="41"/>
      <c r="P51" s="41"/>
      <c r="Q51" s="41"/>
      <c r="R51" s="133"/>
    </row>
    <row r="52" spans="1:18" ht="26.25" customHeight="1" x14ac:dyDescent="0.15">
      <c r="A52" s="49"/>
      <c r="B52" s="50" t="s">
        <v>113</v>
      </c>
      <c r="C52" s="134"/>
      <c r="D52" s="134"/>
      <c r="E52" s="134"/>
      <c r="F52" s="134"/>
      <c r="G52" s="134"/>
      <c r="H52" s="134"/>
      <c r="I52" s="134"/>
      <c r="J52" s="134"/>
      <c r="K52" s="134"/>
      <c r="L52" s="134"/>
      <c r="M52" s="134"/>
      <c r="N52" s="134"/>
      <c r="O52" s="134"/>
      <c r="P52" s="134"/>
      <c r="Q52" s="134"/>
      <c r="R52" s="135"/>
    </row>
    <row r="53" spans="1:18" ht="7.7" customHeight="1" x14ac:dyDescent="0.15"/>
    <row r="54" spans="1:18" ht="1.35" hidden="1" customHeight="1" x14ac:dyDescent="0.15"/>
  </sheetData>
  <sheetProtection selectLockedCells="1"/>
  <mergeCells count="51">
    <mergeCell ref="D19:E19"/>
    <mergeCell ref="F19:R19"/>
    <mergeCell ref="C21:F21"/>
    <mergeCell ref="L20:P20"/>
    <mergeCell ref="J20:K20"/>
    <mergeCell ref="M21:P21"/>
    <mergeCell ref="J21:K21"/>
    <mergeCell ref="H21:I21"/>
    <mergeCell ref="K13:Q13"/>
    <mergeCell ref="A34:B35"/>
    <mergeCell ref="M34:R34"/>
    <mergeCell ref="G34:L34"/>
    <mergeCell ref="G35:L35"/>
    <mergeCell ref="D34:F35"/>
    <mergeCell ref="C34:C35"/>
    <mergeCell ref="M35:Q35"/>
    <mergeCell ref="A32:B33"/>
    <mergeCell ref="C33:R33"/>
    <mergeCell ref="M31:N31"/>
    <mergeCell ref="A31:B31"/>
    <mergeCell ref="C32:G32"/>
    <mergeCell ref="I32:R32"/>
    <mergeCell ref="I27:K27"/>
    <mergeCell ref="I25:K25"/>
    <mergeCell ref="A22:B22"/>
    <mergeCell ref="A30:R30"/>
    <mergeCell ref="A25:B25"/>
    <mergeCell ref="A26:B26"/>
    <mergeCell ref="A27:B27"/>
    <mergeCell ref="C25:H25"/>
    <mergeCell ref="C27:H27"/>
    <mergeCell ref="L22:R22"/>
    <mergeCell ref="I22:K22"/>
    <mergeCell ref="C22:H22"/>
    <mergeCell ref="D26:E26"/>
    <mergeCell ref="A3:R3"/>
    <mergeCell ref="A15:R16"/>
    <mergeCell ref="A17:R17"/>
    <mergeCell ref="A19:A21"/>
    <mergeCell ref="C20:D20"/>
    <mergeCell ref="I13:J13"/>
    <mergeCell ref="L10:N10"/>
    <mergeCell ref="Q20:R20"/>
    <mergeCell ref="Q21:R21"/>
    <mergeCell ref="A7:C7"/>
    <mergeCell ref="K12:Q12"/>
    <mergeCell ref="I14:J14"/>
    <mergeCell ref="I12:J12"/>
    <mergeCell ref="I10:J10"/>
    <mergeCell ref="K11:Q11"/>
    <mergeCell ref="K14:Q14"/>
  </mergeCells>
  <phoneticPr fontId="1"/>
  <dataValidations count="1">
    <dataValidation type="list" allowBlank="1" showInputMessage="1" showErrorMessage="1" sqref="L20" xr:uid="{00000000-0002-0000-0000-000000000000}">
      <formula1>"木,鉄骨,鉄筋コンクリート,鉄筋鉄骨コンクリート"</formula1>
    </dataValidation>
  </dataValidations>
  <pageMargins left="0.70866141732283472" right="0.70866141732283472" top="0.35433070866141736" bottom="0.35433070866141736" header="0.31496062992125984" footer="0.31496062992125984"/>
  <pageSetup paperSize="9" scale="7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9" r:id="rId4" name="Check Box 7">
              <controlPr locked="0" defaultSize="0" autoFill="0" autoLine="0" autoPict="0">
                <anchor moveWithCells="1">
                  <from>
                    <xdr:col>2</xdr:col>
                    <xdr:colOff>200025</xdr:colOff>
                    <xdr:row>30</xdr:row>
                    <xdr:rowOff>66675</xdr:rowOff>
                  </from>
                  <to>
                    <xdr:col>3</xdr:col>
                    <xdr:colOff>19050</xdr:colOff>
                    <xdr:row>30</xdr:row>
                    <xdr:rowOff>257175</xdr:rowOff>
                  </to>
                </anchor>
              </controlPr>
            </control>
          </mc:Choice>
        </mc:AlternateContent>
        <mc:AlternateContent xmlns:mc="http://schemas.openxmlformats.org/markup-compatibility/2006">
          <mc:Choice Requires="x14">
            <control shapeId="8198" r:id="rId5" name="Check Box 6">
              <controlPr locked="0" defaultSize="0" autoFill="0" autoLine="0" autoPict="0">
                <anchor moveWithCells="1">
                  <from>
                    <xdr:col>0</xdr:col>
                    <xdr:colOff>76200</xdr:colOff>
                    <xdr:row>37</xdr:row>
                    <xdr:rowOff>66675</xdr:rowOff>
                  </from>
                  <to>
                    <xdr:col>0</xdr:col>
                    <xdr:colOff>266700</xdr:colOff>
                    <xdr:row>37</xdr:row>
                    <xdr:rowOff>257175</xdr:rowOff>
                  </to>
                </anchor>
              </controlPr>
            </control>
          </mc:Choice>
        </mc:AlternateContent>
        <mc:AlternateContent xmlns:mc="http://schemas.openxmlformats.org/markup-compatibility/2006">
          <mc:Choice Requires="x14">
            <control shapeId="8223" r:id="rId6" name="Check Box 31">
              <controlPr locked="0" defaultSize="0" autoFill="0" autoLine="0" autoPict="0">
                <anchor moveWithCells="1">
                  <from>
                    <xdr:col>0</xdr:col>
                    <xdr:colOff>76200</xdr:colOff>
                    <xdr:row>49</xdr:row>
                    <xdr:rowOff>66675</xdr:rowOff>
                  </from>
                  <to>
                    <xdr:col>0</xdr:col>
                    <xdr:colOff>266700</xdr:colOff>
                    <xdr:row>49</xdr:row>
                    <xdr:rowOff>257175</xdr:rowOff>
                  </to>
                </anchor>
              </controlPr>
            </control>
          </mc:Choice>
        </mc:AlternateContent>
        <mc:AlternateContent xmlns:mc="http://schemas.openxmlformats.org/markup-compatibility/2006">
          <mc:Choice Requires="x14">
            <control shapeId="8225" r:id="rId7" name="Check Box 33">
              <controlPr locked="0" defaultSize="0" autoFill="0" autoLine="0" autoPict="0">
                <anchor moveWithCells="1">
                  <from>
                    <xdr:col>0</xdr:col>
                    <xdr:colOff>76200</xdr:colOff>
                    <xdr:row>50</xdr:row>
                    <xdr:rowOff>76200</xdr:rowOff>
                  </from>
                  <to>
                    <xdr:col>0</xdr:col>
                    <xdr:colOff>266700</xdr:colOff>
                    <xdr:row>50</xdr:row>
                    <xdr:rowOff>266700</xdr:rowOff>
                  </to>
                </anchor>
              </controlPr>
            </control>
          </mc:Choice>
        </mc:AlternateContent>
        <mc:AlternateContent xmlns:mc="http://schemas.openxmlformats.org/markup-compatibility/2006">
          <mc:Choice Requires="x14">
            <control shapeId="8226" r:id="rId8" name="Check Box 34">
              <controlPr locked="0" defaultSize="0" autoFill="0" autoLine="0" autoPict="0">
                <anchor moveWithCells="1">
                  <from>
                    <xdr:col>0</xdr:col>
                    <xdr:colOff>85725</xdr:colOff>
                    <xdr:row>45</xdr:row>
                    <xdr:rowOff>85725</xdr:rowOff>
                  </from>
                  <to>
                    <xdr:col>0</xdr:col>
                    <xdr:colOff>276225</xdr:colOff>
                    <xdr:row>45</xdr:row>
                    <xdr:rowOff>276225</xdr:rowOff>
                  </to>
                </anchor>
              </controlPr>
            </control>
          </mc:Choice>
        </mc:AlternateContent>
        <mc:AlternateContent xmlns:mc="http://schemas.openxmlformats.org/markup-compatibility/2006">
          <mc:Choice Requires="x14">
            <control shapeId="8228" r:id="rId9" name="Check Box 36">
              <controlPr locked="0" defaultSize="0" autoFill="0" autoLine="0" autoPict="0">
                <anchor moveWithCells="1">
                  <from>
                    <xdr:col>0</xdr:col>
                    <xdr:colOff>76200</xdr:colOff>
                    <xdr:row>42</xdr:row>
                    <xdr:rowOff>57150</xdr:rowOff>
                  </from>
                  <to>
                    <xdr:col>0</xdr:col>
                    <xdr:colOff>266700</xdr:colOff>
                    <xdr:row>42</xdr:row>
                    <xdr:rowOff>247650</xdr:rowOff>
                  </to>
                </anchor>
              </controlPr>
            </control>
          </mc:Choice>
        </mc:AlternateContent>
        <mc:AlternateContent xmlns:mc="http://schemas.openxmlformats.org/markup-compatibility/2006">
          <mc:Choice Requires="x14">
            <control shapeId="8230" r:id="rId10" name="Check Box 38">
              <controlPr locked="0" defaultSize="0" autoFill="0" autoLine="0" autoPict="0">
                <anchor moveWithCells="1">
                  <from>
                    <xdr:col>0</xdr:col>
                    <xdr:colOff>76200</xdr:colOff>
                    <xdr:row>40</xdr:row>
                    <xdr:rowOff>57150</xdr:rowOff>
                  </from>
                  <to>
                    <xdr:col>0</xdr:col>
                    <xdr:colOff>266700</xdr:colOff>
                    <xdr:row>40</xdr:row>
                    <xdr:rowOff>247650</xdr:rowOff>
                  </to>
                </anchor>
              </controlPr>
            </control>
          </mc:Choice>
        </mc:AlternateContent>
        <mc:AlternateContent xmlns:mc="http://schemas.openxmlformats.org/markup-compatibility/2006">
          <mc:Choice Requires="x14">
            <control shapeId="8224" r:id="rId11" name="Check Box 32">
              <controlPr locked="0" defaultSize="0" autoFill="0" autoLine="0" autoPict="0">
                <anchor moveWithCells="1">
                  <from>
                    <xdr:col>0</xdr:col>
                    <xdr:colOff>76200</xdr:colOff>
                    <xdr:row>48</xdr:row>
                    <xdr:rowOff>66675</xdr:rowOff>
                  </from>
                  <to>
                    <xdr:col>0</xdr:col>
                    <xdr:colOff>266700</xdr:colOff>
                    <xdr:row>48</xdr:row>
                    <xdr:rowOff>257175</xdr:rowOff>
                  </to>
                </anchor>
              </controlPr>
            </control>
          </mc:Choice>
        </mc:AlternateContent>
        <mc:AlternateContent xmlns:mc="http://schemas.openxmlformats.org/markup-compatibility/2006">
          <mc:Choice Requires="x14">
            <control shapeId="8231" r:id="rId12" name="Check Box 39">
              <controlPr locked="0" defaultSize="0" autoFill="0" autoLine="0" autoPict="0">
                <anchor moveWithCells="1">
                  <from>
                    <xdr:col>0</xdr:col>
                    <xdr:colOff>85725</xdr:colOff>
                    <xdr:row>47</xdr:row>
                    <xdr:rowOff>85725</xdr:rowOff>
                  </from>
                  <to>
                    <xdr:col>0</xdr:col>
                    <xdr:colOff>276225</xdr:colOff>
                    <xdr:row>47</xdr:row>
                    <xdr:rowOff>276225</xdr:rowOff>
                  </to>
                </anchor>
              </controlPr>
            </control>
          </mc:Choice>
        </mc:AlternateContent>
        <mc:AlternateContent xmlns:mc="http://schemas.openxmlformats.org/markup-compatibility/2006">
          <mc:Choice Requires="x14">
            <control shapeId="8227" r:id="rId13" name="Check Box 35">
              <controlPr locked="0" defaultSize="0" autoFill="0" autoLine="0" autoPict="0">
                <anchor moveWithCells="1">
                  <from>
                    <xdr:col>0</xdr:col>
                    <xdr:colOff>85725</xdr:colOff>
                    <xdr:row>44</xdr:row>
                    <xdr:rowOff>85725</xdr:rowOff>
                  </from>
                  <to>
                    <xdr:col>0</xdr:col>
                    <xdr:colOff>276225</xdr:colOff>
                    <xdr:row>44</xdr:row>
                    <xdr:rowOff>276225</xdr:rowOff>
                  </to>
                </anchor>
              </controlPr>
            </control>
          </mc:Choice>
        </mc:AlternateContent>
        <mc:AlternateContent xmlns:mc="http://schemas.openxmlformats.org/markup-compatibility/2006">
          <mc:Choice Requires="x14">
            <control shapeId="8239" r:id="rId14" name="Check Box 47">
              <controlPr locked="0" defaultSize="0" autoFill="0" autoLine="0" autoPict="0">
                <anchor moveWithCells="1">
                  <from>
                    <xdr:col>9</xdr:col>
                    <xdr:colOff>152400</xdr:colOff>
                    <xdr:row>30</xdr:row>
                    <xdr:rowOff>76200</xdr:rowOff>
                  </from>
                  <to>
                    <xdr:col>9</xdr:col>
                    <xdr:colOff>390525</xdr:colOff>
                    <xdr:row>30</xdr:row>
                    <xdr:rowOff>257175</xdr:rowOff>
                  </to>
                </anchor>
              </controlPr>
            </control>
          </mc:Choice>
        </mc:AlternateContent>
        <mc:AlternateContent xmlns:mc="http://schemas.openxmlformats.org/markup-compatibility/2006">
          <mc:Choice Requires="x14">
            <control shapeId="8240" r:id="rId15" name="Check Box 48">
              <controlPr locked="0" defaultSize="0" autoFill="0" autoLine="0" autoPict="0">
                <anchor moveWithCells="1">
                  <from>
                    <xdr:col>0</xdr:col>
                    <xdr:colOff>76200</xdr:colOff>
                    <xdr:row>39</xdr:row>
                    <xdr:rowOff>66675</xdr:rowOff>
                  </from>
                  <to>
                    <xdr:col>0</xdr:col>
                    <xdr:colOff>266700</xdr:colOff>
                    <xdr:row>39</xdr:row>
                    <xdr:rowOff>257175</xdr:rowOff>
                  </to>
                </anchor>
              </controlPr>
            </control>
          </mc:Choice>
        </mc:AlternateContent>
        <mc:AlternateContent xmlns:mc="http://schemas.openxmlformats.org/markup-compatibility/2006">
          <mc:Choice Requires="x14">
            <control shapeId="8229" r:id="rId16" name="Check Box 37">
              <controlPr locked="0" defaultSize="0" autoFill="0" autoLine="0" autoPict="0">
                <anchor moveWithCells="1">
                  <from>
                    <xdr:col>0</xdr:col>
                    <xdr:colOff>76200</xdr:colOff>
                    <xdr:row>41</xdr:row>
                    <xdr:rowOff>57150</xdr:rowOff>
                  </from>
                  <to>
                    <xdr:col>0</xdr:col>
                    <xdr:colOff>266700</xdr:colOff>
                    <xdr:row>41</xdr:row>
                    <xdr:rowOff>247650</xdr:rowOff>
                  </to>
                </anchor>
              </controlPr>
            </control>
          </mc:Choice>
        </mc:AlternateContent>
        <mc:AlternateContent xmlns:mc="http://schemas.openxmlformats.org/markup-compatibility/2006">
          <mc:Choice Requires="x14">
            <control shapeId="8243" r:id="rId17" name="Check Box 51">
              <controlPr locked="0" defaultSize="0" autoFill="0" autoLine="0" autoPict="0">
                <anchor moveWithCells="1">
                  <from>
                    <xdr:col>2</xdr:col>
                    <xdr:colOff>171450</xdr:colOff>
                    <xdr:row>33</xdr:row>
                    <xdr:rowOff>209550</xdr:rowOff>
                  </from>
                  <to>
                    <xdr:col>2</xdr:col>
                    <xdr:colOff>409575</xdr:colOff>
                    <xdr:row>34</xdr:row>
                    <xdr:rowOff>57150</xdr:rowOff>
                  </to>
                </anchor>
              </controlPr>
            </control>
          </mc:Choice>
        </mc:AlternateContent>
        <mc:AlternateContent xmlns:mc="http://schemas.openxmlformats.org/markup-compatibility/2006">
          <mc:Choice Requires="x14">
            <control shapeId="8244" r:id="rId18" name="Check Box 52">
              <controlPr locked="0" defaultSize="0" autoFill="0" autoLine="0" autoPict="0">
                <anchor moveWithCells="1">
                  <from>
                    <xdr:col>0</xdr:col>
                    <xdr:colOff>76200</xdr:colOff>
                    <xdr:row>38</xdr:row>
                    <xdr:rowOff>66675</xdr:rowOff>
                  </from>
                  <to>
                    <xdr:col>1</xdr:col>
                    <xdr:colOff>9525</xdr:colOff>
                    <xdr:row>38</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3:F8"/>
  <sheetViews>
    <sheetView workbookViewId="0">
      <selection activeCell="B3" sqref="B3"/>
    </sheetView>
  </sheetViews>
  <sheetFormatPr defaultColWidth="9" defaultRowHeight="13.5" x14ac:dyDescent="0.15"/>
  <cols>
    <col min="1" max="1" width="9" style="14"/>
    <col min="2" max="2" width="13.125" style="14" bestFit="1" customWidth="1"/>
    <col min="3" max="16384" width="9" style="14"/>
  </cols>
  <sheetData>
    <row r="3" spans="2:6" ht="14.25" x14ac:dyDescent="0.15">
      <c r="B3" s="12" t="s">
        <v>43</v>
      </c>
      <c r="C3" s="13">
        <v>2</v>
      </c>
      <c r="D3" s="13">
        <v>3</v>
      </c>
      <c r="E3" s="13">
        <v>4</v>
      </c>
      <c r="F3" s="13">
        <v>5</v>
      </c>
    </row>
    <row r="4" spans="2:6" ht="14.25" x14ac:dyDescent="0.15">
      <c r="B4" s="15"/>
      <c r="C4" s="9" t="b">
        <v>0</v>
      </c>
      <c r="D4" s="9" t="b">
        <v>0</v>
      </c>
      <c r="E4" s="9" t="b">
        <v>0</v>
      </c>
      <c r="F4" s="9" t="b">
        <v>0</v>
      </c>
    </row>
    <row r="7" spans="2:6" ht="14.25" x14ac:dyDescent="0.15">
      <c r="B7" s="16" t="s">
        <v>44</v>
      </c>
      <c r="C7" s="16" t="s">
        <v>45</v>
      </c>
      <c r="D7" s="16" t="s">
        <v>46</v>
      </c>
    </row>
    <row r="8" spans="2:6" ht="14.25" x14ac:dyDescent="0.15">
      <c r="B8" s="15"/>
      <c r="C8" s="9" t="b">
        <v>0</v>
      </c>
      <c r="D8" s="9" t="b">
        <v>1</v>
      </c>
    </row>
  </sheetData>
  <sheetProtection selectLockedCells="1" selectUnlockedCells="1"/>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52C52-5AC9-4ADC-AD7F-95E3B3992FB2}">
  <sheetPr>
    <pageSetUpPr fitToPage="1"/>
  </sheetPr>
  <dimension ref="A1:T33"/>
  <sheetViews>
    <sheetView showZeros="0" view="pageBreakPreview" zoomScaleNormal="100" zoomScaleSheetLayoutView="100" workbookViewId="0">
      <selection activeCell="Y15" sqref="Y15"/>
    </sheetView>
  </sheetViews>
  <sheetFormatPr defaultColWidth="8.75" defaultRowHeight="13.5" x14ac:dyDescent="0.15"/>
  <cols>
    <col min="1" max="3" width="9.25" style="52" customWidth="1"/>
    <col min="4" max="5" width="5" style="52" customWidth="1"/>
    <col min="6" max="6" width="7.125" style="52" customWidth="1"/>
    <col min="7" max="7" width="9.25" style="52" customWidth="1"/>
    <col min="8" max="8" width="7.125" style="52" customWidth="1"/>
    <col min="9" max="9" width="19" style="52" customWidth="1"/>
    <col min="10" max="10" width="9" style="52" customWidth="1"/>
    <col min="11" max="11" width="19" style="52" customWidth="1"/>
    <col min="12" max="12" width="7.125" style="52" customWidth="1"/>
    <col min="13" max="13" width="20.125" style="52" customWidth="1"/>
    <col min="14" max="14" width="7.125" style="52" customWidth="1"/>
    <col min="15" max="15" width="14.75" style="52" customWidth="1"/>
    <col min="16" max="16" width="9.125" style="52" bestFit="1" customWidth="1"/>
    <col min="17" max="18" width="10.625" style="52" customWidth="1"/>
    <col min="19" max="20" width="10.75" style="52" bestFit="1" customWidth="1"/>
    <col min="21" max="16384" width="8.75" style="52"/>
  </cols>
  <sheetData>
    <row r="1" spans="1:20" ht="24.95" customHeight="1" x14ac:dyDescent="0.2">
      <c r="A1" s="17" t="s">
        <v>120</v>
      </c>
      <c r="N1" s="53"/>
    </row>
    <row r="2" spans="1:20" ht="24.95" customHeight="1" x14ac:dyDescent="0.2">
      <c r="A2" s="44"/>
      <c r="N2" s="53"/>
    </row>
    <row r="3" spans="1:20" ht="24.95" customHeight="1" x14ac:dyDescent="0.15">
      <c r="A3" s="261" t="s">
        <v>84</v>
      </c>
      <c r="B3" s="261"/>
      <c r="C3" s="261"/>
      <c r="D3" s="261"/>
      <c r="E3" s="261"/>
      <c r="F3" s="261"/>
      <c r="G3" s="261"/>
      <c r="H3" s="261"/>
      <c r="I3" s="261"/>
      <c r="J3" s="261"/>
      <c r="K3" s="261"/>
      <c r="L3" s="261"/>
      <c r="M3" s="261"/>
      <c r="N3" s="261"/>
    </row>
    <row r="4" spans="1:20" ht="15" customHeight="1" thickBot="1" x14ac:dyDescent="0.2">
      <c r="K4" s="54"/>
      <c r="L4" s="54"/>
      <c r="M4" s="54"/>
      <c r="N4" s="54"/>
      <c r="Q4" s="262"/>
      <c r="R4" s="262"/>
      <c r="S4" s="262"/>
      <c r="T4" s="262"/>
    </row>
    <row r="5" spans="1:20" ht="38.1" customHeight="1" thickTop="1" thickBot="1" x14ac:dyDescent="0.2">
      <c r="A5" s="263" t="s">
        <v>53</v>
      </c>
      <c r="B5" s="264"/>
      <c r="C5" s="265" t="s">
        <v>98</v>
      </c>
      <c r="D5" s="266"/>
      <c r="E5" s="266"/>
      <c r="F5" s="266"/>
      <c r="G5" s="267" t="s">
        <v>54</v>
      </c>
      <c r="H5" s="268"/>
      <c r="I5" s="265" t="s">
        <v>85</v>
      </c>
      <c r="J5" s="266"/>
      <c r="K5" s="268" t="s">
        <v>55</v>
      </c>
      <c r="L5" s="269"/>
      <c r="M5" s="270" t="s">
        <v>86</v>
      </c>
      <c r="N5" s="271"/>
      <c r="Q5" s="262"/>
      <c r="R5" s="262"/>
      <c r="S5" s="272"/>
      <c r="T5" s="272"/>
    </row>
    <row r="6" spans="1:20" ht="15" customHeight="1" thickTop="1" thickBot="1" x14ac:dyDescent="0.2">
      <c r="A6" s="55"/>
      <c r="B6" s="55"/>
      <c r="C6" s="55"/>
      <c r="D6" s="55"/>
      <c r="E6" s="55"/>
      <c r="F6" s="55"/>
      <c r="G6" s="55"/>
      <c r="H6" s="55"/>
      <c r="I6" s="55"/>
      <c r="J6" s="55"/>
      <c r="K6" s="55"/>
      <c r="L6" s="55"/>
      <c r="M6" s="55"/>
      <c r="N6" s="55"/>
      <c r="Q6" s="54"/>
      <c r="R6" s="54"/>
      <c r="S6" s="56"/>
      <c r="T6" s="56"/>
    </row>
    <row r="7" spans="1:20" ht="45" customHeight="1" thickBot="1" x14ac:dyDescent="0.2">
      <c r="A7" s="273" t="s">
        <v>56</v>
      </c>
      <c r="B7" s="259"/>
      <c r="C7" s="259"/>
      <c r="D7" s="259"/>
      <c r="E7" s="259"/>
      <c r="F7" s="259"/>
      <c r="G7" s="259" t="s">
        <v>57</v>
      </c>
      <c r="H7" s="259"/>
      <c r="I7" s="274" t="s">
        <v>58</v>
      </c>
      <c r="J7" s="275"/>
      <c r="K7" s="258" t="s">
        <v>59</v>
      </c>
      <c r="L7" s="258"/>
      <c r="M7" s="259" t="s">
        <v>60</v>
      </c>
      <c r="N7" s="260"/>
      <c r="S7" s="57"/>
      <c r="T7" s="57"/>
    </row>
    <row r="8" spans="1:20" ht="45" customHeight="1" x14ac:dyDescent="0.15">
      <c r="A8" s="229" t="s">
        <v>61</v>
      </c>
      <c r="B8" s="250" t="s">
        <v>62</v>
      </c>
      <c r="C8" s="250" t="s">
        <v>63</v>
      </c>
      <c r="D8" s="253" t="s">
        <v>64</v>
      </c>
      <c r="E8" s="254"/>
      <c r="F8" s="58" t="s">
        <v>37</v>
      </c>
      <c r="G8" s="59"/>
      <c r="H8" s="60" t="s">
        <v>65</v>
      </c>
      <c r="I8" s="61">
        <v>112000</v>
      </c>
      <c r="J8" s="62" t="s">
        <v>66</v>
      </c>
      <c r="K8" s="63" t="str">
        <f t="shared" ref="K8:K23" si="0">IF(G8="","",G8*I8)</f>
        <v/>
      </c>
      <c r="L8" s="64" t="s">
        <v>67</v>
      </c>
      <c r="M8" s="65"/>
      <c r="N8" s="66" t="s">
        <v>40</v>
      </c>
      <c r="O8" s="67">
        <f>MIN(K8,SUM(M8))</f>
        <v>0</v>
      </c>
    </row>
    <row r="9" spans="1:20" ht="45" customHeight="1" x14ac:dyDescent="0.15">
      <c r="A9" s="230"/>
      <c r="B9" s="251"/>
      <c r="C9" s="251"/>
      <c r="D9" s="234"/>
      <c r="E9" s="235"/>
      <c r="F9" s="68" t="s">
        <v>38</v>
      </c>
      <c r="G9" s="69"/>
      <c r="H9" s="68" t="s">
        <v>65</v>
      </c>
      <c r="I9" s="70">
        <v>80000</v>
      </c>
      <c r="J9" s="71" t="s">
        <v>66</v>
      </c>
      <c r="K9" s="72" t="str">
        <f t="shared" si="0"/>
        <v/>
      </c>
      <c r="L9" s="73" t="s">
        <v>67</v>
      </c>
      <c r="M9" s="74"/>
      <c r="N9" s="75" t="s">
        <v>40</v>
      </c>
      <c r="O9" s="67">
        <f t="shared" ref="O9:O23" si="1">MIN(K9,SUM(M9))</f>
        <v>0</v>
      </c>
    </row>
    <row r="10" spans="1:20" ht="45" customHeight="1" x14ac:dyDescent="0.15">
      <c r="A10" s="230"/>
      <c r="B10" s="251"/>
      <c r="C10" s="251"/>
      <c r="D10" s="236"/>
      <c r="E10" s="237"/>
      <c r="F10" s="76" t="s">
        <v>39</v>
      </c>
      <c r="G10" s="77"/>
      <c r="H10" s="78" t="s">
        <v>65</v>
      </c>
      <c r="I10" s="79">
        <v>32000</v>
      </c>
      <c r="J10" s="80" t="s">
        <v>66</v>
      </c>
      <c r="K10" s="81" t="str">
        <f t="shared" si="0"/>
        <v/>
      </c>
      <c r="L10" s="82" t="s">
        <v>67</v>
      </c>
      <c r="M10" s="83"/>
      <c r="N10" s="84" t="s">
        <v>40</v>
      </c>
      <c r="O10" s="67">
        <f t="shared" si="1"/>
        <v>0</v>
      </c>
    </row>
    <row r="11" spans="1:20" ht="45" customHeight="1" x14ac:dyDescent="0.15">
      <c r="A11" s="230"/>
      <c r="B11" s="251"/>
      <c r="C11" s="251"/>
      <c r="D11" s="232" t="s">
        <v>68</v>
      </c>
      <c r="E11" s="233"/>
      <c r="F11" s="60" t="s">
        <v>37</v>
      </c>
      <c r="G11" s="59"/>
      <c r="H11" s="60" t="s">
        <v>69</v>
      </c>
      <c r="I11" s="61">
        <v>272000</v>
      </c>
      <c r="J11" s="62" t="s">
        <v>70</v>
      </c>
      <c r="K11" s="63" t="str">
        <f t="shared" si="0"/>
        <v/>
      </c>
      <c r="L11" s="60" t="s">
        <v>67</v>
      </c>
      <c r="M11" s="85"/>
      <c r="N11" s="86" t="s">
        <v>40</v>
      </c>
      <c r="O11" s="67">
        <f t="shared" si="1"/>
        <v>0</v>
      </c>
    </row>
    <row r="12" spans="1:20" ht="45" customHeight="1" x14ac:dyDescent="0.15">
      <c r="A12" s="230"/>
      <c r="B12" s="251"/>
      <c r="C12" s="251"/>
      <c r="D12" s="234"/>
      <c r="E12" s="235"/>
      <c r="F12" s="68" t="s">
        <v>38</v>
      </c>
      <c r="G12" s="69"/>
      <c r="H12" s="68" t="s">
        <v>69</v>
      </c>
      <c r="I12" s="70">
        <v>216000</v>
      </c>
      <c r="J12" s="71" t="s">
        <v>70</v>
      </c>
      <c r="K12" s="72" t="str">
        <f t="shared" si="0"/>
        <v/>
      </c>
      <c r="L12" s="68" t="s">
        <v>67</v>
      </c>
      <c r="M12" s="74"/>
      <c r="N12" s="75" t="s">
        <v>40</v>
      </c>
      <c r="O12" s="67">
        <f t="shared" si="1"/>
        <v>0</v>
      </c>
    </row>
    <row r="13" spans="1:20" ht="45" customHeight="1" x14ac:dyDescent="0.15">
      <c r="A13" s="230"/>
      <c r="B13" s="251"/>
      <c r="C13" s="251"/>
      <c r="D13" s="236"/>
      <c r="E13" s="237"/>
      <c r="F13" s="76" t="s">
        <v>39</v>
      </c>
      <c r="G13" s="77"/>
      <c r="H13" s="78" t="s">
        <v>69</v>
      </c>
      <c r="I13" s="79">
        <v>176000</v>
      </c>
      <c r="J13" s="80" t="s">
        <v>70</v>
      </c>
      <c r="K13" s="81" t="str">
        <f t="shared" si="0"/>
        <v/>
      </c>
      <c r="L13" s="76" t="s">
        <v>67</v>
      </c>
      <c r="M13" s="83"/>
      <c r="N13" s="84" t="s">
        <v>40</v>
      </c>
      <c r="O13" s="67">
        <f t="shared" si="1"/>
        <v>0</v>
      </c>
    </row>
    <row r="14" spans="1:20" ht="45" customHeight="1" x14ac:dyDescent="0.15">
      <c r="A14" s="230"/>
      <c r="B14" s="251"/>
      <c r="C14" s="251"/>
      <c r="D14" s="232" t="s">
        <v>71</v>
      </c>
      <c r="E14" s="233"/>
      <c r="F14" s="60" t="s">
        <v>37</v>
      </c>
      <c r="G14" s="87"/>
      <c r="H14" s="88" t="s">
        <v>69</v>
      </c>
      <c r="I14" s="61">
        <v>272000</v>
      </c>
      <c r="J14" s="89" t="s">
        <v>70</v>
      </c>
      <c r="K14" s="90" t="str">
        <f t="shared" si="0"/>
        <v/>
      </c>
      <c r="L14" s="91" t="s">
        <v>67</v>
      </c>
      <c r="M14" s="85"/>
      <c r="N14" s="86" t="s">
        <v>40</v>
      </c>
      <c r="O14" s="67">
        <f t="shared" si="1"/>
        <v>0</v>
      </c>
    </row>
    <row r="15" spans="1:20" ht="45" customHeight="1" x14ac:dyDescent="0.15">
      <c r="A15" s="230"/>
      <c r="B15" s="251"/>
      <c r="C15" s="251"/>
      <c r="D15" s="234"/>
      <c r="E15" s="235"/>
      <c r="F15" s="68" t="s">
        <v>38</v>
      </c>
      <c r="G15" s="69"/>
      <c r="H15" s="68" t="s">
        <v>69</v>
      </c>
      <c r="I15" s="70">
        <v>216000</v>
      </c>
      <c r="J15" s="71" t="s">
        <v>70</v>
      </c>
      <c r="K15" s="72" t="str">
        <f t="shared" si="0"/>
        <v/>
      </c>
      <c r="L15" s="73" t="s">
        <v>67</v>
      </c>
      <c r="M15" s="74"/>
      <c r="N15" s="75" t="s">
        <v>40</v>
      </c>
      <c r="O15" s="67">
        <f t="shared" si="1"/>
        <v>0</v>
      </c>
    </row>
    <row r="16" spans="1:20" ht="45" customHeight="1" x14ac:dyDescent="0.15">
      <c r="A16" s="230"/>
      <c r="B16" s="251"/>
      <c r="C16" s="252"/>
      <c r="D16" s="236"/>
      <c r="E16" s="237"/>
      <c r="F16" s="76" t="s">
        <v>39</v>
      </c>
      <c r="G16" s="77"/>
      <c r="H16" s="78" t="s">
        <v>69</v>
      </c>
      <c r="I16" s="79">
        <v>176000</v>
      </c>
      <c r="J16" s="80" t="s">
        <v>70</v>
      </c>
      <c r="K16" s="81" t="str">
        <f t="shared" si="0"/>
        <v/>
      </c>
      <c r="L16" s="82" t="s">
        <v>67</v>
      </c>
      <c r="M16" s="83"/>
      <c r="N16" s="84" t="s">
        <v>40</v>
      </c>
      <c r="O16" s="67">
        <f t="shared" si="1"/>
        <v>0</v>
      </c>
    </row>
    <row r="17" spans="1:15" ht="45" customHeight="1" x14ac:dyDescent="0.15">
      <c r="A17" s="230"/>
      <c r="B17" s="251"/>
      <c r="C17" s="232" t="s">
        <v>72</v>
      </c>
      <c r="D17" s="238"/>
      <c r="E17" s="239"/>
      <c r="F17" s="60" t="s">
        <v>37</v>
      </c>
      <c r="G17" s="59"/>
      <c r="H17" s="60" t="s">
        <v>69</v>
      </c>
      <c r="I17" s="61">
        <v>392000</v>
      </c>
      <c r="J17" s="62" t="s">
        <v>70</v>
      </c>
      <c r="K17" s="63" t="str">
        <f t="shared" si="0"/>
        <v/>
      </c>
      <c r="L17" s="64" t="s">
        <v>67</v>
      </c>
      <c r="M17" s="85"/>
      <c r="N17" s="86" t="s">
        <v>40</v>
      </c>
      <c r="O17" s="67">
        <f t="shared" si="1"/>
        <v>0</v>
      </c>
    </row>
    <row r="18" spans="1:15" ht="45" customHeight="1" x14ac:dyDescent="0.15">
      <c r="A18" s="230"/>
      <c r="B18" s="252"/>
      <c r="C18" s="236"/>
      <c r="D18" s="240"/>
      <c r="E18" s="241"/>
      <c r="F18" s="76" t="s">
        <v>39</v>
      </c>
      <c r="G18" s="77"/>
      <c r="H18" s="78" t="s">
        <v>69</v>
      </c>
      <c r="I18" s="79">
        <v>344000</v>
      </c>
      <c r="J18" s="80" t="s">
        <v>70</v>
      </c>
      <c r="K18" s="81" t="str">
        <f t="shared" si="0"/>
        <v/>
      </c>
      <c r="L18" s="82" t="s">
        <v>67</v>
      </c>
      <c r="M18" s="83"/>
      <c r="N18" s="84" t="s">
        <v>40</v>
      </c>
      <c r="O18" s="67">
        <f t="shared" si="1"/>
        <v>0</v>
      </c>
    </row>
    <row r="19" spans="1:15" ht="45" customHeight="1" x14ac:dyDescent="0.15">
      <c r="A19" s="230"/>
      <c r="B19" s="242" t="s">
        <v>104</v>
      </c>
      <c r="C19" s="243"/>
      <c r="D19" s="232" t="s">
        <v>73</v>
      </c>
      <c r="E19" s="233"/>
      <c r="F19" s="60" t="s">
        <v>74</v>
      </c>
      <c r="G19" s="92"/>
      <c r="H19" s="60" t="s">
        <v>75</v>
      </c>
      <c r="I19" s="93">
        <v>225000</v>
      </c>
      <c r="J19" s="94" t="s">
        <v>76</v>
      </c>
      <c r="K19" s="63" t="str">
        <f t="shared" si="0"/>
        <v/>
      </c>
      <c r="L19" s="64" t="s">
        <v>67</v>
      </c>
      <c r="M19" s="85"/>
      <c r="N19" s="86" t="s">
        <v>40</v>
      </c>
      <c r="O19" s="67">
        <f t="shared" si="1"/>
        <v>0</v>
      </c>
    </row>
    <row r="20" spans="1:15" ht="45" customHeight="1" x14ac:dyDescent="0.15">
      <c r="A20" s="230"/>
      <c r="B20" s="244"/>
      <c r="C20" s="245"/>
      <c r="D20" s="236"/>
      <c r="E20" s="237"/>
      <c r="F20" s="78" t="s">
        <v>77</v>
      </c>
      <c r="G20" s="95"/>
      <c r="H20" s="78" t="s">
        <v>75</v>
      </c>
      <c r="I20" s="96">
        <v>338000</v>
      </c>
      <c r="J20" s="97" t="s">
        <v>76</v>
      </c>
      <c r="K20" s="81" t="str">
        <f t="shared" si="0"/>
        <v/>
      </c>
      <c r="L20" s="82" t="s">
        <v>67</v>
      </c>
      <c r="M20" s="83"/>
      <c r="N20" s="84" t="s">
        <v>40</v>
      </c>
      <c r="O20" s="67">
        <f t="shared" si="1"/>
        <v>0</v>
      </c>
    </row>
    <row r="21" spans="1:15" ht="45" customHeight="1" x14ac:dyDescent="0.15">
      <c r="A21" s="230"/>
      <c r="B21" s="244"/>
      <c r="C21" s="245"/>
      <c r="D21" s="232" t="s">
        <v>78</v>
      </c>
      <c r="E21" s="233"/>
      <c r="F21" s="60" t="s">
        <v>74</v>
      </c>
      <c r="G21" s="92"/>
      <c r="H21" s="60" t="s">
        <v>75</v>
      </c>
      <c r="I21" s="93">
        <v>80000</v>
      </c>
      <c r="J21" s="94" t="s">
        <v>76</v>
      </c>
      <c r="K21" s="63" t="str">
        <f t="shared" si="0"/>
        <v/>
      </c>
      <c r="L21" s="64" t="s">
        <v>67</v>
      </c>
      <c r="M21" s="85"/>
      <c r="N21" s="86" t="s">
        <v>40</v>
      </c>
      <c r="O21" s="67">
        <f t="shared" si="1"/>
        <v>0</v>
      </c>
    </row>
    <row r="22" spans="1:15" ht="45" customHeight="1" x14ac:dyDescent="0.15">
      <c r="A22" s="230"/>
      <c r="B22" s="244"/>
      <c r="C22" s="245"/>
      <c r="D22" s="236"/>
      <c r="E22" s="237"/>
      <c r="F22" s="78" t="s">
        <v>77</v>
      </c>
      <c r="G22" s="98"/>
      <c r="H22" s="78" t="s">
        <v>75</v>
      </c>
      <c r="I22" s="96">
        <v>137000</v>
      </c>
      <c r="J22" s="99" t="s">
        <v>76</v>
      </c>
      <c r="K22" s="81" t="str">
        <f t="shared" si="0"/>
        <v/>
      </c>
      <c r="L22" s="82" t="s">
        <v>67</v>
      </c>
      <c r="M22" s="83"/>
      <c r="N22" s="84" t="s">
        <v>40</v>
      </c>
      <c r="O22" s="67">
        <f t="shared" si="1"/>
        <v>0</v>
      </c>
    </row>
    <row r="23" spans="1:15" ht="45" customHeight="1" x14ac:dyDescent="0.15">
      <c r="A23" s="230"/>
      <c r="B23" s="244"/>
      <c r="C23" s="245"/>
      <c r="D23" s="232" t="s">
        <v>79</v>
      </c>
      <c r="E23" s="233"/>
      <c r="F23" s="60" t="s">
        <v>74</v>
      </c>
      <c r="G23" s="92"/>
      <c r="H23" s="60" t="s">
        <v>75</v>
      </c>
      <c r="I23" s="93">
        <v>280000</v>
      </c>
      <c r="J23" s="94" t="s">
        <v>76</v>
      </c>
      <c r="K23" s="63" t="str">
        <f t="shared" si="0"/>
        <v/>
      </c>
      <c r="L23" s="64" t="s">
        <v>67</v>
      </c>
      <c r="M23" s="85"/>
      <c r="N23" s="86" t="s">
        <v>40</v>
      </c>
      <c r="O23" s="67">
        <f t="shared" si="1"/>
        <v>0</v>
      </c>
    </row>
    <row r="24" spans="1:15" ht="45" customHeight="1" thickBot="1" x14ac:dyDescent="0.2">
      <c r="A24" s="230"/>
      <c r="B24" s="246"/>
      <c r="C24" s="247"/>
      <c r="D24" s="248"/>
      <c r="E24" s="249"/>
      <c r="F24" s="100" t="s">
        <v>77</v>
      </c>
      <c r="G24" s="101"/>
      <c r="H24" s="100" t="s">
        <v>75</v>
      </c>
      <c r="I24" s="102">
        <v>420000</v>
      </c>
      <c r="J24" s="103" t="s">
        <v>76</v>
      </c>
      <c r="K24" s="104" t="str">
        <f>IF(G24="","",G24*I24)</f>
        <v/>
      </c>
      <c r="L24" s="105" t="s">
        <v>67</v>
      </c>
      <c r="M24" s="106"/>
      <c r="N24" s="107" t="s">
        <v>40</v>
      </c>
      <c r="O24" s="67">
        <f>MIN(K24,SUM(M24))</f>
        <v>0</v>
      </c>
    </row>
    <row r="25" spans="1:15" ht="45" customHeight="1" thickTop="1" thickBot="1" x14ac:dyDescent="0.2">
      <c r="A25" s="231"/>
      <c r="B25" s="222" t="s">
        <v>87</v>
      </c>
      <c r="C25" s="223"/>
      <c r="D25" s="223"/>
      <c r="E25" s="223"/>
      <c r="F25" s="223"/>
      <c r="G25" s="223"/>
      <c r="H25" s="223"/>
      <c r="I25" s="223"/>
      <c r="J25" s="223"/>
      <c r="K25" s="223"/>
      <c r="L25" s="108"/>
      <c r="M25" s="109">
        <f>O25</f>
        <v>0</v>
      </c>
      <c r="N25" s="110" t="s">
        <v>67</v>
      </c>
      <c r="O25" s="67">
        <f>SUM(O8:O24)</f>
        <v>0</v>
      </c>
    </row>
    <row r="26" spans="1:15" ht="45" customHeight="1" x14ac:dyDescent="0.15">
      <c r="A26" s="216" t="s">
        <v>99</v>
      </c>
      <c r="B26" s="255" t="s">
        <v>83</v>
      </c>
      <c r="C26" s="256"/>
      <c r="D26" s="256"/>
      <c r="E26" s="256"/>
      <c r="F26" s="256"/>
      <c r="G26" s="256"/>
      <c r="H26" s="256"/>
      <c r="I26" s="256"/>
      <c r="J26" s="256"/>
      <c r="K26" s="256"/>
      <c r="L26" s="257"/>
      <c r="M26" s="111"/>
      <c r="N26" s="112" t="s">
        <v>40</v>
      </c>
    </row>
    <row r="27" spans="1:15" ht="45" customHeight="1" x14ac:dyDescent="0.15">
      <c r="A27" s="217"/>
      <c r="B27" s="219" t="s">
        <v>80</v>
      </c>
      <c r="C27" s="220"/>
      <c r="D27" s="220"/>
      <c r="E27" s="220"/>
      <c r="F27" s="220"/>
      <c r="G27" s="220"/>
      <c r="H27" s="220"/>
      <c r="I27" s="220"/>
      <c r="J27" s="220"/>
      <c r="K27" s="220"/>
      <c r="L27" s="221"/>
      <c r="M27" s="114"/>
      <c r="N27" s="115" t="s">
        <v>40</v>
      </c>
    </row>
    <row r="28" spans="1:15" ht="45" customHeight="1" x14ac:dyDescent="0.15">
      <c r="A28" s="218"/>
      <c r="B28" s="219" t="s">
        <v>81</v>
      </c>
      <c r="C28" s="220"/>
      <c r="D28" s="220"/>
      <c r="E28" s="220"/>
      <c r="F28" s="220"/>
      <c r="G28" s="220"/>
      <c r="H28" s="220"/>
      <c r="I28" s="220"/>
      <c r="J28" s="220"/>
      <c r="K28" s="220"/>
      <c r="L28" s="221"/>
      <c r="M28" s="113"/>
      <c r="N28" s="116" t="s">
        <v>40</v>
      </c>
    </row>
    <row r="29" spans="1:15" ht="45" customHeight="1" thickBot="1" x14ac:dyDescent="0.2">
      <c r="A29" s="224" t="s">
        <v>100</v>
      </c>
      <c r="B29" s="225"/>
      <c r="C29" s="225"/>
      <c r="D29" s="225"/>
      <c r="E29" s="225"/>
      <c r="F29" s="225"/>
      <c r="G29" s="225"/>
      <c r="H29" s="225"/>
      <c r="I29" s="225"/>
      <c r="J29" s="225"/>
      <c r="K29" s="225"/>
      <c r="L29" s="226"/>
      <c r="M29" s="117">
        <f>M25+SUM(M26:M28)</f>
        <v>0</v>
      </c>
      <c r="N29" s="118" t="s">
        <v>40</v>
      </c>
    </row>
    <row r="30" spans="1:15" ht="45" customHeight="1" x14ac:dyDescent="0.15">
      <c r="A30" s="210" t="s">
        <v>101</v>
      </c>
      <c r="B30" s="211"/>
      <c r="C30" s="211"/>
      <c r="D30" s="211"/>
      <c r="E30" s="211"/>
      <c r="F30" s="211"/>
      <c r="G30" s="212" t="s">
        <v>102</v>
      </c>
      <c r="H30" s="211"/>
      <c r="I30" s="211"/>
      <c r="J30" s="211"/>
      <c r="K30" s="211"/>
      <c r="L30" s="213"/>
      <c r="M30" s="119">
        <f>IF(M5="","",IF(M5="4/5",ROUNDDOWN(M29*4/5,-3)))</f>
        <v>0</v>
      </c>
      <c r="N30" s="120" t="s">
        <v>67</v>
      </c>
    </row>
    <row r="31" spans="1:15" ht="45" customHeight="1" thickBot="1" x14ac:dyDescent="0.2">
      <c r="A31" s="210" t="s">
        <v>103</v>
      </c>
      <c r="B31" s="211"/>
      <c r="C31" s="211"/>
      <c r="D31" s="211"/>
      <c r="E31" s="214"/>
      <c r="F31" s="214"/>
      <c r="G31" s="214"/>
      <c r="H31" s="214"/>
      <c r="I31" s="214"/>
      <c r="J31" s="214"/>
      <c r="K31" s="214"/>
      <c r="L31" s="215"/>
      <c r="M31" s="121">
        <v>700000</v>
      </c>
      <c r="N31" s="115" t="s">
        <v>40</v>
      </c>
    </row>
    <row r="32" spans="1:15" ht="45" customHeight="1" thickTop="1" thickBot="1" x14ac:dyDescent="0.2">
      <c r="A32" s="227" t="s">
        <v>105</v>
      </c>
      <c r="B32" s="228"/>
      <c r="C32" s="228"/>
      <c r="D32" s="228"/>
      <c r="E32" s="228"/>
      <c r="F32" s="228"/>
      <c r="G32" s="228"/>
      <c r="H32" s="228"/>
      <c r="I32" s="228"/>
      <c r="J32" s="228"/>
      <c r="K32" s="228"/>
      <c r="L32" s="228"/>
      <c r="M32" s="122">
        <f>IF(M31="","",IF(M30&lt;M31,M30,M31))</f>
        <v>0</v>
      </c>
      <c r="N32" s="123" t="s">
        <v>67</v>
      </c>
    </row>
    <row r="33" spans="1:14" ht="32.1" customHeight="1" x14ac:dyDescent="0.15">
      <c r="A33" s="207" t="s">
        <v>82</v>
      </c>
      <c r="B33" s="208"/>
      <c r="C33" s="208"/>
      <c r="D33" s="208"/>
      <c r="E33" s="208"/>
      <c r="F33" s="208"/>
      <c r="G33" s="208"/>
      <c r="H33" s="208"/>
      <c r="I33" s="208"/>
      <c r="J33" s="208"/>
      <c r="K33" s="208"/>
      <c r="L33" s="208"/>
      <c r="M33" s="209"/>
      <c r="N33" s="209"/>
    </row>
  </sheetData>
  <mergeCells count="37">
    <mergeCell ref="K7:L7"/>
    <mergeCell ref="M7:N7"/>
    <mergeCell ref="A3:N3"/>
    <mergeCell ref="Q4:T4"/>
    <mergeCell ref="A5:B5"/>
    <mergeCell ref="C5:F5"/>
    <mergeCell ref="G5:H5"/>
    <mergeCell ref="I5:J5"/>
    <mergeCell ref="K5:L5"/>
    <mergeCell ref="M5:N5"/>
    <mergeCell ref="Q5:R5"/>
    <mergeCell ref="S5:T5"/>
    <mergeCell ref="A7:F7"/>
    <mergeCell ref="G7:H7"/>
    <mergeCell ref="I7:J7"/>
    <mergeCell ref="B25:K25"/>
    <mergeCell ref="A29:L29"/>
    <mergeCell ref="A32:L32"/>
    <mergeCell ref="A8:A25"/>
    <mergeCell ref="D14:E16"/>
    <mergeCell ref="C17:E18"/>
    <mergeCell ref="B19:C24"/>
    <mergeCell ref="D19:E20"/>
    <mergeCell ref="D21:E22"/>
    <mergeCell ref="D23:E24"/>
    <mergeCell ref="B8:B18"/>
    <mergeCell ref="C8:C16"/>
    <mergeCell ref="D8:E10"/>
    <mergeCell ref="D11:E13"/>
    <mergeCell ref="B26:L26"/>
    <mergeCell ref="A33:N33"/>
    <mergeCell ref="A30:F30"/>
    <mergeCell ref="G30:L30"/>
    <mergeCell ref="A31:L31"/>
    <mergeCell ref="A26:A28"/>
    <mergeCell ref="B27:L27"/>
    <mergeCell ref="B28:L28"/>
  </mergeCells>
  <phoneticPr fontId="1"/>
  <dataValidations count="2">
    <dataValidation type="list" allowBlank="1" showInputMessage="1" showErrorMessage="1" sqref="C6:F6" xr:uid="{B832B9C7-0B38-4618-905D-C71912CB2BD9}">
      <formula1>"戸建住宅,共同住宅等"</formula1>
    </dataValidation>
    <dataValidation type="list" allowBlank="1" showInputMessage="1" showErrorMessage="1" sqref="M4:N4 I6:J6" xr:uid="{B95CDCC3-FF0D-42AD-8598-FCE43DFE5CD5}">
      <formula1>"省エネ基準,ZEH水準"</formula1>
    </dataValidation>
  </dataValidations>
  <pageMargins left="0.70866141732283472" right="0.70866141732283472" top="0.35433070866141736" bottom="0.35433070866141736" header="0.31496062992125984" footer="0.31496062992125984"/>
  <pageSetup paperSize="9" scale="62"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vt:lpstr>
      <vt:lpstr>判定</vt:lpstr>
      <vt:lpstr>別紙（ZEHレベル改修　内訳書）</vt:lpstr>
      <vt:lpstr>'別紙（ZEHレベル改修　内訳書）'!Print_Area</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2025-05-25T07:25:51Z</dcterms:modified>
</cp:coreProperties>
</file>