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245" yWindow="1620" windowWidth="16530" windowHeight="13830" tabRatio="841"/>
  </bookViews>
  <sheets>
    <sheet name="参考様式（交付額の算定書式）" sheetId="25" r:id="rId1"/>
  </sheets>
  <externalReferences>
    <externalReference r:id="rId2"/>
  </externalReferences>
  <definedNames>
    <definedName name="_xlnm.Print_Area" localSheetId="0">'参考様式（交付額の算定書式）'!$C$2:$N$20</definedName>
    <definedName name="管轄局">[1]Sheet1!$B$3:$B$11</definedName>
    <definedName name="政策目的">[1]Sheet1!$G$3:$G$5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 i="25" l="1"/>
  <c r="M17" i="25" l="1"/>
  <c r="M8" i="25"/>
  <c r="M6" i="25"/>
  <c r="M9" i="25" s="1"/>
  <c r="M10" i="25" s="1"/>
  <c r="G18" i="25" l="1"/>
  <c r="I18" i="25"/>
  <c r="K18" i="25"/>
  <c r="M18" i="25" l="1"/>
  <c r="G20" i="25" s="1"/>
</calcChain>
</file>

<file path=xl/sharedStrings.xml><?xml version="1.0" encoding="utf-8"?>
<sst xmlns="http://schemas.openxmlformats.org/spreadsheetml/2006/main" count="55" uniqueCount="34">
  <si>
    <t>合計</t>
    <rPh sb="0" eb="2">
      <t>ゴウケイ</t>
    </rPh>
    <phoneticPr fontId="2"/>
  </si>
  <si>
    <t>a</t>
    <phoneticPr fontId="2"/>
  </si>
  <si>
    <t>円</t>
    <rPh sb="0" eb="1">
      <t>エン</t>
    </rPh>
    <phoneticPr fontId="2"/>
  </si>
  <si>
    <t>⑧</t>
    <phoneticPr fontId="2"/>
  </si>
  <si>
    <t>⑦</t>
    <phoneticPr fontId="2"/>
  </si>
  <si>
    <t>万
円
／
10ａ</t>
    <rPh sb="0" eb="1">
      <t>マン</t>
    </rPh>
    <rPh sb="2" eb="3">
      <t>エン</t>
    </rPh>
    <phoneticPr fontId="2"/>
  </si>
  <si>
    <t>⑥</t>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</si>
  <si>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</si>
  <si>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</si>
  <si>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</si>
  <si>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</si>
  <si>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</si>
  <si>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</si>
  <si>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</si>
  <si>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</si>
  <si>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</si>
  <si>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</si>
  <si>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</si>
  <si>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</si>
  <si>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</si>
  <si>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t>
    <phoneticPr fontId="2"/>
  </si>
  <si>
    <t>①</t>
    <phoneticPr fontId="2"/>
  </si>
  <si>
    <r>
      <rPr>
        <b/>
        <sz val="10"/>
        <rFont val="ＭＳ ゴシック"/>
        <family val="3"/>
        <charset val="128"/>
      </rPr>
      <t>対象期間に</t>
    </r>
    <r>
      <rPr>
        <sz val="10"/>
        <rFont val="ＭＳ ゴシック"/>
        <family val="3"/>
        <charset val="128"/>
      </rPr>
      <t>出荷又は廃棄し</t>
    </r>
    <r>
      <rPr>
        <b/>
        <sz val="10"/>
        <rFont val="ＭＳ ゴシック"/>
        <family val="3"/>
        <charset val="128"/>
      </rPr>
      <t>売上げが減少した支援対象品目</t>
    </r>
    <rPh sb="7" eb="8">
      <t>マタ</t>
    </rPh>
    <rPh sb="9" eb="11">
      <t>ハイキ</t>
    </rPh>
    <rPh sb="20" eb="22">
      <t>シエン</t>
    </rPh>
    <rPh sb="22" eb="24">
      <t>タイショウ</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</si>
  <si>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</si>
  <si>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t>氏名(取組実施者)：　　　            　　　　　  .</t>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</si>
  <si>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</si>
  <si>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◆⑤は対象期間（Ｒ３年１月～３月）に売上げが減少した品目の、Ｒ３年１月から３月までの出荷分に相当する作付面積を記載してください（次期作に取り組む面積の上限となります）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8" eb="199">
      <t>ネン</t>
    </rPh>
    <phoneticPr fontId="2"/>
  </si>
  <si>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</si>
  <si>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</si>
  <si>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</si>
  <si>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</si>
  <si>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color theme="1"/>
        <rFont val="ＭＳ ゴシック"/>
        <family val="3"/>
        <charset val="128"/>
      </rPr>
      <t xml:space="preserve"> ※合計欄は100円未満切り捨て</t>
    </r>
    <rPh sb="6" eb="8">
      <t>ゴウケイ</t>
    </rPh>
    <rPh sb="8" eb="9">
      <t>ラン</t>
    </rPh>
    <phoneticPr fontId="2"/>
  </si>
  <si>
    <r>
      <t xml:space="preserve">※④又は⑧のうち、
</t>
    </r>
    <r>
      <rPr>
        <u/>
        <sz val="9"/>
        <color theme="1"/>
        <rFont val="ＭＳ Ｐゴシック"/>
        <family val="3"/>
        <charset val="128"/>
        <scheme val="minor"/>
      </rPr>
      <t>いずれか低い金額</t>
    </r>
    <rPh sb="2" eb="3">
      <t>マタ</t>
    </rPh>
    <rPh sb="14" eb="15">
      <t>ヒク</t>
    </rPh>
    <rPh sb="16" eb="18">
      <t>キンガク</t>
    </rPh>
    <phoneticPr fontId="2"/>
  </si>
  <si>
    <r>
      <t>交付申請金額</t>
    </r>
    <r>
      <rPr>
        <b/>
        <sz val="14"/>
        <color theme="1"/>
        <rFont val="ＭＳ Ｐゴシック"/>
        <family val="3"/>
        <charset val="128"/>
        <scheme val="minor"/>
      </rPr>
      <t>※</t>
    </r>
    <rPh sb="0" eb="2">
      <t>コウフ</t>
    </rPh>
    <rPh sb="2" eb="4">
      <t>シンセイ</t>
    </rPh>
    <rPh sb="4" eb="6">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</si>
</sst>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_ "/>
    <numFmt numFmtId="178" formatCode="#,##0.0_ "/>
    <numFmt numFmtId="179" formatCode="#,##0.00_ "/>
  </numFmts>
  <fonts count="34"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name val="ＭＳ 明朝"/>
      <family val="1"/>
      <charset val="128"/>
    </font>
    <font>
      <sz val="11"/>
      <name val="ＭＳ ゴシック"/>
      <family val="3"/>
      <charset val="128"/>
    </font>
    <font>
      <sz val="1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0"/>
      <name val="ＭＳ Ｐゴシック"/>
      <family val="2"/>
      <charset val="128"/>
      <scheme val="minor"/>
    </font>
    <font>
      <b/>
      <sz val="10"/>
      <name val="ＭＳ Ｐゴシック"/>
      <family val="3"/>
      <charset val="128"/>
      <scheme val="minor"/>
    </font>
    <font>
      <sz val="8"/>
      <name val="ＭＳ Ｐゴシック"/>
      <family val="3"/>
      <charset val="128"/>
      <scheme val="minor"/>
    </font>
    <font>
      <sz val="10"/>
      <name val="ＭＳ ゴシック"/>
      <family val="3"/>
      <charset val="128"/>
    </font>
    <font>
      <b/>
      <sz val="9"/>
      <name val="ＭＳ Ｐゴシック"/>
      <family val="3"/>
      <charset val="128"/>
      <scheme val="minor"/>
    </font>
    <font>
      <b/>
      <sz val="11"/>
      <name val="ＭＳ Ｐゴシック"/>
      <family val="3"/>
      <charset val="128"/>
      <scheme val="minor"/>
    </font>
    <font>
      <sz val="9"/>
      <name val="ＭＳ Ｐゴシック"/>
      <family val="3"/>
      <charset val="128"/>
      <scheme val="minor"/>
    </font>
    <font>
      <b/>
      <sz val="22"/>
      <name val="ＭＳ Ｐゴシック"/>
      <family val="3"/>
      <charset val="128"/>
      <scheme val="minor"/>
    </font>
    <font>
      <sz val="8"/>
      <name val="ＭＳ ゴシック"/>
      <family val="3"/>
      <charset val="128"/>
    </font>
    <font>
      <sz val="6"/>
      <name val="ＭＳ Ｐゴシック"/>
      <family val="3"/>
      <charset val="128"/>
      <scheme val="minor"/>
    </font>
    <font>
      <b/>
      <sz val="10"/>
      <name val="ＭＳ ゴシック"/>
      <family val="3"/>
      <charset val="128"/>
    </font>
    <font>
      <sz val="6"/>
      <name val="ＭＳ ゴシック"/>
      <family val="3"/>
      <charset val="128"/>
    </font>
    <font>
      <sz val="10"/>
      <color theme="1"/>
      <name val="ＭＳ ゴシック"/>
      <family val="3"/>
      <charset val="128"/>
    </font>
    <font>
      <sz val="10"/>
      <color theme="1"/>
      <name val="ＭＳ Ｐ明朝"/>
      <family val="1"/>
      <charset val="128"/>
    </font>
    <font>
      <sz val="10"/>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7"/>
      <color theme="1"/>
      <name val="ＭＳ ゴシック"/>
      <family val="3"/>
      <charset val="128"/>
    </font>
    <font>
      <b/>
      <sz val="9"/>
      <color theme="1"/>
      <name val="ＭＳ ゴシック"/>
      <family val="3"/>
      <charset val="128"/>
    </font>
    <font>
      <b/>
      <u/>
      <sz val="9"/>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14" fillId="0" borderId="0" xfId="0" applyFont="1" applyAlignment="1">
      <alignment horizontal="center" wrapText="1"/>
    </xf>
    <xf numFmtId="177" fontId="8" fillId="0" borderId="1" xfId="0" applyNumberFormat="1" applyFont="1" applyBorder="1" applyAlignment="1">
      <alignment horizontal="center"/>
    </xf>
    <xf numFmtId="0" fontId="14" fillId="0" borderId="7" xfId="0"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vertical="center" wrapText="1"/>
    </xf>
    <xf numFmtId="0" fontId="14" fillId="0" borderId="10" xfId="0" applyFont="1" applyBorder="1" applyAlignment="1">
      <alignment horizontal="center"/>
    </xf>
    <xf numFmtId="0" fontId="10" fillId="0" borderId="10" xfId="0" applyFont="1" applyBorder="1" applyAlignment="1">
      <alignment vertical="center" wrapText="1"/>
    </xf>
    <xf numFmtId="0" fontId="14" fillId="0" borderId="4" xfId="0" applyFont="1" applyBorder="1" applyAlignment="1">
      <alignment horizontal="center" wrapText="1"/>
    </xf>
    <xf numFmtId="0" fontId="14" fillId="0" borderId="3" xfId="0" applyFont="1" applyBorder="1" applyAlignment="1">
      <alignment horizontal="center" wrapText="1"/>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20" fillId="0" borderId="2" xfId="0" applyFont="1" applyFill="1" applyBorder="1" applyAlignment="1">
      <alignment horizontal="center" vertical="center" wrapText="1" readingOrder="1"/>
    </xf>
    <xf numFmtId="0" fontId="13" fillId="0" borderId="0" xfId="0" applyFont="1" applyAlignment="1">
      <alignment vertical="center"/>
    </xf>
    <xf numFmtId="0" fontId="6" fillId="0" borderId="0" xfId="0" applyFont="1" applyAlignment="1">
      <alignment vertical="center"/>
    </xf>
    <xf numFmtId="0" fontId="5" fillId="0" borderId="12" xfId="0" applyFont="1" applyFill="1" applyBorder="1" applyAlignment="1">
      <alignment horizontal="center" vertical="center"/>
    </xf>
    <xf numFmtId="0" fontId="11" fillId="0" borderId="2" xfId="0" applyFont="1" applyFill="1" applyBorder="1" applyAlignment="1">
      <alignment horizontal="center" vertical="center" wrapText="1" readingOrder="1"/>
    </xf>
    <xf numFmtId="0" fontId="19" fillId="0" borderId="2" xfId="0" applyFont="1" applyFill="1" applyBorder="1" applyAlignment="1">
      <alignment horizontal="center" vertical="center" wrapText="1" readingOrder="1"/>
    </xf>
    <xf numFmtId="0" fontId="5" fillId="0" borderId="1" xfId="0" applyFont="1" applyFill="1" applyBorder="1" applyAlignment="1">
      <alignment horizontal="center" vertical="center"/>
    </xf>
    <xf numFmtId="177" fontId="8" fillId="0" borderId="9" xfId="0" applyNumberFormat="1" applyFont="1" applyFill="1" applyBorder="1" applyAlignment="1">
      <alignment horizontal="right"/>
    </xf>
    <xf numFmtId="0" fontId="14" fillId="0" borderId="7" xfId="0" applyFont="1" applyFill="1" applyBorder="1" applyAlignment="1">
      <alignment horizontal="center"/>
    </xf>
    <xf numFmtId="177" fontId="8" fillId="0" borderId="19" xfId="0" applyNumberFormat="1" applyFont="1" applyFill="1" applyBorder="1" applyAlignment="1">
      <alignment horizontal="right"/>
    </xf>
    <xf numFmtId="0" fontId="14" fillId="0" borderId="1" xfId="0" applyFont="1" applyFill="1" applyBorder="1" applyAlignment="1">
      <alignment horizontal="center"/>
    </xf>
    <xf numFmtId="0" fontId="14" fillId="0" borderId="8" xfId="0" applyFont="1" applyFill="1" applyBorder="1" applyAlignment="1">
      <alignment horizontal="center"/>
    </xf>
    <xf numFmtId="177" fontId="13" fillId="0" borderId="13" xfId="0" applyNumberFormat="1" applyFont="1" applyFill="1" applyBorder="1" applyAlignment="1">
      <alignment horizontal="right"/>
    </xf>
    <xf numFmtId="0" fontId="12" fillId="0" borderId="12" xfId="0" applyFont="1" applyFill="1" applyBorder="1" applyAlignment="1">
      <alignment horizontal="center"/>
    </xf>
    <xf numFmtId="0" fontId="4" fillId="0" borderId="8" xfId="0" applyFont="1" applyFill="1" applyBorder="1" applyAlignment="1">
      <alignment horizontal="center" vertical="center" wrapText="1" readingOrder="1"/>
    </xf>
    <xf numFmtId="0" fontId="14" fillId="0" borderId="3" xfId="0" applyFont="1" applyFill="1" applyBorder="1" applyAlignment="1">
      <alignment horizontal="center"/>
    </xf>
    <xf numFmtId="0" fontId="14" fillId="0" borderId="4" xfId="0" applyFont="1" applyFill="1" applyBorder="1" applyAlignment="1">
      <alignment horizontal="center"/>
    </xf>
    <xf numFmtId="177" fontId="9" fillId="0" borderId="8" xfId="0" applyNumberFormat="1" applyFont="1" applyFill="1" applyBorder="1" applyAlignment="1">
      <alignment horizontal="right"/>
    </xf>
    <xf numFmtId="177" fontId="8" fillId="0" borderId="8" xfId="0" applyNumberFormat="1" applyFont="1" applyFill="1" applyBorder="1" applyAlignment="1">
      <alignment horizontal="right"/>
    </xf>
    <xf numFmtId="177" fontId="13" fillId="0" borderId="1" xfId="0" applyNumberFormat="1" applyFont="1" applyFill="1" applyBorder="1" applyAlignment="1">
      <alignment horizontal="right" wrapText="1"/>
    </xf>
    <xf numFmtId="0" fontId="22" fillId="0" borderId="11" xfId="0" applyFont="1" applyBorder="1" applyAlignment="1">
      <alignment horizontal="center" vertical="center"/>
    </xf>
    <xf numFmtId="178" fontId="22" fillId="0" borderId="9" xfId="0" applyNumberFormat="1" applyFont="1" applyBorder="1" applyAlignment="1">
      <alignment horizontal="right"/>
    </xf>
    <xf numFmtId="0" fontId="23" fillId="0" borderId="0" xfId="0" applyFont="1" applyAlignment="1">
      <alignment horizontal="center" vertical="center"/>
    </xf>
    <xf numFmtId="0" fontId="23" fillId="0" borderId="0" xfId="0" applyFont="1">
      <alignment vertical="center"/>
    </xf>
    <xf numFmtId="0" fontId="24" fillId="0" borderId="0" xfId="0" applyFont="1" applyBorder="1">
      <alignment vertical="center"/>
    </xf>
    <xf numFmtId="0" fontId="23" fillId="0" borderId="0" xfId="0" applyFont="1" applyBorder="1">
      <alignment vertical="center"/>
    </xf>
    <xf numFmtId="0" fontId="24" fillId="0" borderId="0" xfId="0" applyFont="1" applyBorder="1" applyAlignment="1">
      <alignment horizontal="right" vertical="center"/>
    </xf>
    <xf numFmtId="0" fontId="23" fillId="0" borderId="0" xfId="0" applyFont="1" applyAlignment="1">
      <alignment vertical="center"/>
    </xf>
    <xf numFmtId="179" fontId="6" fillId="0" borderId="8" xfId="0" applyNumberFormat="1" applyFont="1" applyFill="1" applyBorder="1" applyAlignment="1"/>
    <xf numFmtId="179" fontId="22" fillId="0" borderId="11" xfId="0" applyNumberFormat="1" applyFont="1" applyFill="1" applyBorder="1" applyAlignment="1"/>
    <xf numFmtId="179" fontId="14" fillId="0" borderId="3" xfId="0" applyNumberFormat="1" applyFont="1" applyFill="1" applyBorder="1" applyAlignment="1">
      <alignment horizontal="center"/>
    </xf>
    <xf numFmtId="179" fontId="13" fillId="0" borderId="1" xfId="0" applyNumberFormat="1" applyFont="1" applyBorder="1" applyAlignment="1">
      <alignment horizontal="right"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25" fillId="0" borderId="0" xfId="0" applyFont="1" applyAlignment="1">
      <alignment horizontal="left" vertical="center"/>
    </xf>
    <xf numFmtId="0" fontId="20" fillId="0" borderId="1" xfId="0" applyFont="1" applyBorder="1" applyAlignment="1">
      <alignment horizontal="left" vertical="center" wrapText="1" readingOrder="1"/>
    </xf>
    <xf numFmtId="0" fontId="20" fillId="0" borderId="5" xfId="0" applyFont="1" applyBorder="1" applyAlignment="1">
      <alignment horizontal="left" vertical="center" wrapText="1" readingOrder="1"/>
    </xf>
    <xf numFmtId="0" fontId="11" fillId="0" borderId="32" xfId="0" applyFont="1" applyFill="1" applyBorder="1" applyAlignment="1">
      <alignment horizontal="left" vertical="center" wrapText="1" readingOrder="1"/>
    </xf>
    <xf numFmtId="0" fontId="11" fillId="0" borderId="33" xfId="0" applyFont="1" applyFill="1" applyBorder="1" applyAlignment="1">
      <alignment horizontal="left" vertical="center" wrapText="1" readingOrder="1"/>
    </xf>
    <xf numFmtId="0" fontId="11" fillId="0" borderId="34" xfId="0" applyFont="1" applyFill="1" applyBorder="1" applyAlignment="1">
      <alignment horizontal="left" vertical="center" wrapText="1" readingOrder="1"/>
    </xf>
    <xf numFmtId="0" fontId="11" fillId="0" borderId="12" xfId="0" applyFont="1" applyBorder="1" applyAlignment="1">
      <alignment horizontal="left" vertical="center" wrapText="1" readingOrder="1"/>
    </xf>
    <xf numFmtId="0" fontId="21" fillId="0" borderId="3" xfId="0" applyFont="1" applyBorder="1" applyAlignment="1">
      <alignment horizontal="left" vertical="center" wrapText="1"/>
    </xf>
    <xf numFmtId="0" fontId="21" fillId="0" borderId="3" xfId="0" applyFont="1" applyFill="1" applyBorder="1" applyAlignment="1">
      <alignment horizontal="left" vertical="center" wrapText="1"/>
    </xf>
    <xf numFmtId="0" fontId="14" fillId="0" borderId="27" xfId="0" applyFont="1" applyFill="1" applyBorder="1" applyAlignment="1">
      <alignment horizontal="right"/>
    </xf>
    <xf numFmtId="0" fontId="14" fillId="0" borderId="8" xfId="0" applyFont="1" applyFill="1" applyBorder="1" applyAlignment="1">
      <alignment horizontal="right"/>
    </xf>
    <xf numFmtId="177" fontId="8" fillId="0" borderId="28" xfId="0" applyNumberFormat="1" applyFont="1" applyFill="1" applyBorder="1" applyAlignment="1">
      <alignment horizontal="right"/>
    </xf>
    <xf numFmtId="177" fontId="8" fillId="0" borderId="23" xfId="0" applyNumberFormat="1" applyFont="1" applyFill="1" applyBorder="1" applyAlignment="1">
      <alignment horizontal="right"/>
    </xf>
    <xf numFmtId="0" fontId="14" fillId="0" borderId="29" xfId="0" applyFont="1" applyFill="1" applyBorder="1" applyAlignment="1">
      <alignment horizontal="right"/>
    </xf>
    <xf numFmtId="0" fontId="14" fillId="0" borderId="24" xfId="0" applyFont="1" applyFill="1" applyBorder="1" applyAlignment="1">
      <alignment horizontal="right"/>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177" fontId="8" fillId="0" borderId="10" xfId="0" applyNumberFormat="1" applyFont="1" applyFill="1" applyBorder="1" applyAlignment="1">
      <alignment horizontal="center"/>
    </xf>
    <xf numFmtId="177" fontId="8" fillId="0" borderId="20" xfId="0" applyNumberFormat="1" applyFont="1" applyFill="1" applyBorder="1" applyAlignment="1">
      <alignment horizontal="center"/>
    </xf>
    <xf numFmtId="177" fontId="8" fillId="0" borderId="15" xfId="0" applyNumberFormat="1" applyFont="1" applyFill="1" applyBorder="1" applyAlignment="1">
      <alignment horizontal="center"/>
    </xf>
    <xf numFmtId="177" fontId="8" fillId="0" borderId="30" xfId="0" applyNumberFormat="1" applyFont="1" applyFill="1" applyBorder="1" applyAlignment="1">
      <alignment horizontal="right"/>
    </xf>
    <xf numFmtId="177" fontId="8" fillId="0" borderId="11" xfId="0" applyNumberFormat="1" applyFont="1" applyFill="1" applyBorder="1" applyAlignment="1">
      <alignment horizontal="right"/>
    </xf>
    <xf numFmtId="0" fontId="14" fillId="0" borderId="30" xfId="0" applyFont="1" applyFill="1" applyBorder="1" applyAlignment="1">
      <alignment horizontal="right"/>
    </xf>
    <xf numFmtId="0" fontId="14" fillId="0" borderId="25" xfId="0" applyFont="1" applyFill="1" applyBorder="1" applyAlignment="1">
      <alignment horizontal="right"/>
    </xf>
    <xf numFmtId="0" fontId="8" fillId="0" borderId="12" xfId="0" applyFont="1" applyFill="1" applyBorder="1" applyAlignment="1">
      <alignment horizontal="center" vertical="center" wrapText="1"/>
    </xf>
    <xf numFmtId="0" fontId="8" fillId="0" borderId="18" xfId="0" applyFont="1" applyFill="1" applyBorder="1" applyAlignment="1">
      <alignment horizontal="center" vertical="center"/>
    </xf>
    <xf numFmtId="177" fontId="8" fillId="0" borderId="14" xfId="0" applyNumberFormat="1" applyFont="1" applyFill="1" applyBorder="1" applyAlignment="1">
      <alignment horizontal="center"/>
    </xf>
    <xf numFmtId="0" fontId="30" fillId="0" borderId="0" xfId="0" applyFont="1" applyAlignment="1">
      <alignment horizontal="left" vertical="center" wrapText="1"/>
    </xf>
    <xf numFmtId="0" fontId="32" fillId="2" borderId="0" xfId="0" applyFont="1" applyFill="1" applyAlignment="1">
      <alignment horizontal="right"/>
    </xf>
    <xf numFmtId="177" fontId="15" fillId="2" borderId="0" xfId="0" applyNumberFormat="1" applyFont="1" applyFill="1" applyAlignment="1">
      <alignment horizontal="right"/>
    </xf>
    <xf numFmtId="0" fontId="11" fillId="0" borderId="18" xfId="0" applyFont="1" applyFill="1" applyBorder="1" applyAlignment="1">
      <alignment horizontal="left" vertical="center" wrapText="1" readingOrder="1"/>
    </xf>
    <xf numFmtId="0" fontId="11" fillId="0" borderId="17" xfId="0" applyFont="1" applyFill="1" applyBorder="1" applyAlignment="1">
      <alignment horizontal="left" vertical="center" wrapText="1" readingOrder="1"/>
    </xf>
    <xf numFmtId="0" fontId="11" fillId="0" borderId="16" xfId="0" applyFont="1" applyFill="1" applyBorder="1" applyAlignment="1">
      <alignment horizontal="left" vertical="center" wrapText="1" readingOrder="1"/>
    </xf>
    <xf numFmtId="0" fontId="18" fillId="0" borderId="31" xfId="0" applyFont="1" applyFill="1" applyBorder="1" applyAlignment="1">
      <alignment horizontal="left" vertical="center" wrapText="1" readingOrder="1"/>
    </xf>
    <xf numFmtId="0" fontId="11" fillId="0" borderId="26" xfId="0" applyFont="1" applyFill="1" applyBorder="1" applyAlignment="1">
      <alignment horizontal="left" vertical="center" wrapText="1" readingOrder="1"/>
    </xf>
    <xf numFmtId="0" fontId="20" fillId="0" borderId="18" xfId="0" applyFont="1" applyFill="1" applyBorder="1" applyAlignment="1">
      <alignment horizontal="left" vertical="center" wrapText="1" readingOrder="1"/>
    </xf>
    <xf numFmtId="0" fontId="20" fillId="0" borderId="17" xfId="0" applyFont="1" applyFill="1" applyBorder="1" applyAlignment="1">
      <alignment horizontal="left" vertical="center" wrapText="1" readingOrder="1"/>
    </xf>
    <xf numFmtId="0" fontId="20" fillId="0" borderId="16" xfId="0" applyFont="1" applyFill="1" applyBorder="1" applyAlignment="1">
      <alignment horizontal="left" vertical="center" wrapText="1" readingOrder="1"/>
    </xf>
    <xf numFmtId="0" fontId="11" fillId="0" borderId="5" xfId="0" applyFont="1" applyFill="1" applyBorder="1" applyAlignment="1">
      <alignment horizontal="left" vertical="center" wrapText="1" readingOrder="1"/>
    </xf>
    <xf numFmtId="0" fontId="11" fillId="0" borderId="7" xfId="0" applyFont="1" applyFill="1" applyBorder="1" applyAlignment="1">
      <alignment horizontal="left" vertical="center" wrapText="1" readingOrder="1"/>
    </xf>
    <xf numFmtId="0" fontId="11" fillId="0" borderId="6" xfId="0" applyFont="1" applyFill="1" applyBorder="1" applyAlignment="1">
      <alignment horizontal="left" vertical="center" wrapText="1" readingOrder="1"/>
    </xf>
    <xf numFmtId="0" fontId="11" fillId="0" borderId="22" xfId="0" applyFont="1" applyFill="1" applyBorder="1" applyAlignment="1">
      <alignment horizontal="left" vertical="center" wrapText="1" readingOrder="1"/>
    </xf>
    <xf numFmtId="0" fontId="20" fillId="0" borderId="8" xfId="0" applyFont="1" applyFill="1" applyBorder="1" applyAlignment="1">
      <alignment horizontal="left" vertical="center" wrapText="1" readingOrder="1"/>
    </xf>
    <xf numFmtId="0" fontId="20" fillId="0" borderId="2" xfId="0" applyFont="1" applyFill="1" applyBorder="1" applyAlignment="1">
      <alignment horizontal="left" vertical="center" wrapText="1" readingOrder="1"/>
    </xf>
    <xf numFmtId="177" fontId="8" fillId="0" borderId="21" xfId="0" applyNumberFormat="1" applyFont="1" applyFill="1" applyBorder="1" applyAlignment="1">
      <alignment horizontal="center"/>
    </xf>
    <xf numFmtId="0" fontId="8" fillId="0" borderId="12" xfId="0" applyFont="1" applyFill="1" applyBorder="1" applyAlignment="1">
      <alignment horizontal="center" vertical="center"/>
    </xf>
    <xf numFmtId="0" fontId="20" fillId="0" borderId="1" xfId="0" applyFont="1" applyFill="1" applyBorder="1" applyAlignment="1">
      <alignment horizontal="left" vertical="center" wrapText="1" readingOrder="1"/>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xmlns=""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R9810435\f\DOCUME~1\SEIICH~1\LOCALS~1\Temp\notes6030C8\~3070399.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N29"/>
  <sheetViews>
    <sheetView showGridLines="0" tabSelected="1" view="pageBreakPreview" zoomScale="130" zoomScaleNormal="100" zoomScaleSheetLayoutView="130" workbookViewId="0">
      <selection activeCell="Q18" sqref="Q18"/>
    </sheetView>
  </sheetViews>
  <sheetFormatPr defaultRowHeight="13.5" x14ac:dyDescent="0.15"/>
  <cols>
    <col min="1" max="1" width="2.625" style="1" customWidth="1"/>
    <col min="2" max="2" width="1.75" style="1" customWidth="1"/>
    <col min="3" max="3" width="3" style="3" bestFit="1" customWidth="1"/>
    <col min="4" max="4" width="2.875" style="1" customWidth="1"/>
    <col min="5" max="5" width="8.125" style="1" customWidth="1"/>
    <col min="6" max="6" width="24.625" style="1" customWidth="1"/>
    <col min="7" max="7" width="9.5" style="1" customWidth="1"/>
    <col min="8" max="8" width="2.375" style="1" customWidth="1"/>
    <col min="9" max="9" width="9.5" style="1" customWidth="1"/>
    <col min="10" max="10" width="2.25" style="1" customWidth="1"/>
    <col min="11" max="11" width="9.5" style="1" customWidth="1"/>
    <col min="12" max="12" width="2.25" style="1" customWidth="1"/>
    <col min="13" max="13" width="13.5" style="1" customWidth="1"/>
    <col min="14" max="14" width="2.25" style="1" customWidth="1"/>
    <col min="15" max="15" width="1.75" style="1" customWidth="1"/>
    <col min="16" max="16" width="3.875" style="1" customWidth="1"/>
    <col min="17" max="16384" width="9" style="1"/>
  </cols>
  <sheetData>
    <row r="2" spans="3:14" s="38" customFormat="1" ht="30.75" customHeight="1" x14ac:dyDescent="0.15">
      <c r="C2" s="37"/>
      <c r="I2" s="39"/>
      <c r="L2" s="40"/>
      <c r="M2" s="40"/>
      <c r="N2" s="41" t="s">
        <v>24</v>
      </c>
    </row>
    <row r="3" spans="3:14" s="42" customFormat="1" ht="20.25" customHeight="1" x14ac:dyDescent="0.15">
      <c r="C3" s="51" t="s">
        <v>25</v>
      </c>
      <c r="D3" s="51"/>
      <c r="E3" s="51"/>
      <c r="F3" s="51"/>
      <c r="G3" s="51"/>
      <c r="H3" s="51"/>
      <c r="I3" s="51"/>
      <c r="J3" s="51"/>
      <c r="K3" s="51"/>
      <c r="L3" s="51"/>
      <c r="M3" s="51"/>
      <c r="N3" s="51"/>
    </row>
    <row r="4" spans="3:14" ht="84" customHeight="1" x14ac:dyDescent="0.15">
      <c r="C4" s="59" t="s">
        <v>26</v>
      </c>
      <c r="D4" s="59"/>
      <c r="E4" s="59"/>
      <c r="F4" s="59"/>
      <c r="G4" s="59"/>
      <c r="H4" s="59"/>
      <c r="I4" s="59"/>
      <c r="J4" s="59"/>
      <c r="K4" s="59"/>
      <c r="L4" s="59"/>
      <c r="M4" s="59"/>
      <c r="N4" s="59"/>
    </row>
    <row r="5" spans="3:14" ht="33" customHeight="1" thickBot="1" x14ac:dyDescent="0.2">
      <c r="C5" s="18"/>
      <c r="D5" s="83" t="s">
        <v>22</v>
      </c>
      <c r="E5" s="84"/>
      <c r="F5" s="85"/>
      <c r="G5" s="98"/>
      <c r="H5" s="98"/>
      <c r="I5" s="77"/>
      <c r="J5" s="98"/>
      <c r="K5" s="77"/>
      <c r="L5" s="78"/>
      <c r="M5" s="68" t="s">
        <v>0</v>
      </c>
      <c r="N5" s="69"/>
    </row>
    <row r="6" spans="3:14" ht="30.75" customHeight="1" thickTop="1" x14ac:dyDescent="0.15">
      <c r="C6" s="66" t="s">
        <v>21</v>
      </c>
      <c r="D6" s="19" t="s">
        <v>20</v>
      </c>
      <c r="E6" s="15" t="s">
        <v>19</v>
      </c>
      <c r="F6" s="86" t="s">
        <v>18</v>
      </c>
      <c r="G6" s="73"/>
      <c r="H6" s="75" t="s">
        <v>2</v>
      </c>
      <c r="I6" s="73"/>
      <c r="J6" s="75" t="s">
        <v>2</v>
      </c>
      <c r="K6" s="73"/>
      <c r="L6" s="64" t="s">
        <v>2</v>
      </c>
      <c r="M6" s="62">
        <f>G6+I6+K6</f>
        <v>0</v>
      </c>
      <c r="N6" s="60" t="s">
        <v>2</v>
      </c>
    </row>
    <row r="7" spans="3:14" ht="30.75" customHeight="1" thickBot="1" x14ac:dyDescent="0.2">
      <c r="C7" s="67"/>
      <c r="D7" s="20"/>
      <c r="E7" s="15" t="s">
        <v>17</v>
      </c>
      <c r="F7" s="87"/>
      <c r="G7" s="74"/>
      <c r="H7" s="76"/>
      <c r="I7" s="74"/>
      <c r="J7" s="76"/>
      <c r="K7" s="74"/>
      <c r="L7" s="65"/>
      <c r="M7" s="63"/>
      <c r="N7" s="61"/>
    </row>
    <row r="8" spans="3:14" ht="58.5" customHeight="1" thickTop="1" thickBot="1" x14ac:dyDescent="0.2">
      <c r="C8" s="21" t="s">
        <v>16</v>
      </c>
      <c r="D8" s="91" t="s">
        <v>15</v>
      </c>
      <c r="E8" s="92"/>
      <c r="F8" s="94"/>
      <c r="G8" s="22"/>
      <c r="H8" s="23" t="s">
        <v>2</v>
      </c>
      <c r="I8" s="22"/>
      <c r="J8" s="23" t="s">
        <v>2</v>
      </c>
      <c r="K8" s="22"/>
      <c r="L8" s="23" t="s">
        <v>2</v>
      </c>
      <c r="M8" s="24">
        <f>G8+I8+K8</f>
        <v>0</v>
      </c>
      <c r="N8" s="25" t="s">
        <v>2</v>
      </c>
    </row>
    <row r="9" spans="3:14" ht="58.5" customHeight="1" thickTop="1" x14ac:dyDescent="0.15">
      <c r="C9" s="21" t="s">
        <v>14</v>
      </c>
      <c r="D9" s="91" t="s">
        <v>13</v>
      </c>
      <c r="E9" s="92"/>
      <c r="F9" s="93"/>
      <c r="G9" s="70"/>
      <c r="H9" s="97"/>
      <c r="I9" s="70"/>
      <c r="J9" s="97"/>
      <c r="K9" s="70"/>
      <c r="L9" s="71"/>
      <c r="M9" s="24">
        <f>M6-M8</f>
        <v>0</v>
      </c>
      <c r="N9" s="26" t="s">
        <v>2</v>
      </c>
    </row>
    <row r="10" spans="3:14" ht="58.5" customHeight="1" thickBot="1" x14ac:dyDescent="0.2">
      <c r="C10" s="18" t="s">
        <v>12</v>
      </c>
      <c r="D10" s="88" t="s">
        <v>27</v>
      </c>
      <c r="E10" s="89"/>
      <c r="F10" s="90"/>
      <c r="G10" s="72"/>
      <c r="H10" s="72"/>
      <c r="I10" s="72"/>
      <c r="J10" s="72"/>
      <c r="K10" s="72"/>
      <c r="L10" s="79"/>
      <c r="M10" s="27">
        <f>ROUNDDOWN(+M9*0.8,-2)</f>
        <v>0</v>
      </c>
      <c r="N10" s="28" t="s">
        <v>2</v>
      </c>
    </row>
    <row r="11" spans="3:14" ht="58.5" customHeight="1" thickTop="1" thickBot="1" x14ac:dyDescent="0.2">
      <c r="C11" s="29" t="s">
        <v>11</v>
      </c>
      <c r="D11" s="95" t="s">
        <v>28</v>
      </c>
      <c r="E11" s="95"/>
      <c r="F11" s="96"/>
      <c r="G11" s="44"/>
      <c r="H11" s="45" t="s">
        <v>10</v>
      </c>
      <c r="I11" s="44"/>
      <c r="J11" s="45" t="s">
        <v>10</v>
      </c>
      <c r="K11" s="44"/>
      <c r="L11" s="30" t="s">
        <v>10</v>
      </c>
      <c r="M11" s="43">
        <f>ROUNDDOWN(G11+I11+K11,1)</f>
        <v>0</v>
      </c>
      <c r="N11" s="31" t="s">
        <v>10</v>
      </c>
    </row>
    <row r="12" spans="3:14" ht="8.25" customHeight="1" thickTop="1" x14ac:dyDescent="0.15"/>
    <row r="13" spans="3:14" s="17" customFormat="1" ht="17.25" customHeight="1" x14ac:dyDescent="0.15">
      <c r="C13" s="16" t="s">
        <v>9</v>
      </c>
      <c r="E13" s="16"/>
      <c r="F13" s="16"/>
    </row>
    <row r="14" spans="3:14" ht="40.5" customHeight="1" x14ac:dyDescent="0.15">
      <c r="C14" s="58" t="s">
        <v>29</v>
      </c>
      <c r="D14" s="58"/>
      <c r="E14" s="58"/>
      <c r="F14" s="58"/>
      <c r="G14" s="58"/>
      <c r="H14" s="58"/>
      <c r="I14" s="58"/>
      <c r="J14" s="58"/>
      <c r="K14" s="58"/>
      <c r="L14" s="58"/>
      <c r="M14" s="58"/>
      <c r="N14" s="58"/>
    </row>
    <row r="15" spans="3:14" ht="39" customHeight="1" thickBot="1" x14ac:dyDescent="0.2">
      <c r="C15" s="14"/>
      <c r="D15" s="57" t="s">
        <v>8</v>
      </c>
      <c r="E15" s="57"/>
      <c r="F15" s="57"/>
      <c r="G15" s="49"/>
      <c r="H15" s="50"/>
      <c r="I15" s="49"/>
      <c r="J15" s="50"/>
      <c r="K15" s="49"/>
      <c r="L15" s="50"/>
      <c r="M15" s="47" t="s">
        <v>7</v>
      </c>
      <c r="N15" s="48"/>
    </row>
    <row r="16" spans="3:14" ht="69.75" customHeight="1" thickTop="1" thickBot="1" x14ac:dyDescent="0.2">
      <c r="C16" s="13" t="s">
        <v>6</v>
      </c>
      <c r="D16" s="54" t="s">
        <v>23</v>
      </c>
      <c r="E16" s="55"/>
      <c r="F16" s="56"/>
      <c r="G16" s="35"/>
      <c r="H16" s="12" t="s">
        <v>5</v>
      </c>
      <c r="I16" s="35"/>
      <c r="J16" s="12" t="s">
        <v>5</v>
      </c>
      <c r="K16" s="35"/>
      <c r="L16" s="11" t="s">
        <v>5</v>
      </c>
      <c r="M16" s="10"/>
      <c r="N16" s="9"/>
    </row>
    <row r="17" spans="3:14" ht="78.75" customHeight="1" thickTop="1" thickBot="1" x14ac:dyDescent="0.2">
      <c r="C17" s="7" t="s">
        <v>4</v>
      </c>
      <c r="D17" s="52" t="s">
        <v>30</v>
      </c>
      <c r="E17" s="52"/>
      <c r="F17" s="53"/>
      <c r="G17" s="36"/>
      <c r="H17" s="6" t="s">
        <v>1</v>
      </c>
      <c r="I17" s="36"/>
      <c r="J17" s="6" t="s">
        <v>1</v>
      </c>
      <c r="K17" s="36"/>
      <c r="L17" s="6" t="s">
        <v>1</v>
      </c>
      <c r="M17" s="46">
        <f>IF(ROUNDDOWN((G17+I17+K17),1)&gt;M11,"上限面積オーバー",SUM(G17,I17,K17))</f>
        <v>0</v>
      </c>
      <c r="N17" s="8"/>
    </row>
    <row r="18" spans="3:14" ht="58.5" customHeight="1" thickTop="1" x14ac:dyDescent="0.15">
      <c r="C18" s="7" t="s">
        <v>3</v>
      </c>
      <c r="D18" s="99" t="s">
        <v>31</v>
      </c>
      <c r="E18" s="99"/>
      <c r="F18" s="99"/>
      <c r="G18" s="32">
        <f>G16*G17*1000</f>
        <v>0</v>
      </c>
      <c r="H18" s="23" t="s">
        <v>2</v>
      </c>
      <c r="I18" s="33">
        <f>I16*I17*1000</f>
        <v>0</v>
      </c>
      <c r="J18" s="23" t="s">
        <v>2</v>
      </c>
      <c r="K18" s="33">
        <f>K16*K17*1000</f>
        <v>0</v>
      </c>
      <c r="L18" s="23" t="s">
        <v>2</v>
      </c>
      <c r="M18" s="34">
        <f>IF(ROUNDDOWN((G17+I17+K17),1)&gt;M11,"上限面積オーバー",ROUNDDOWN((G18+I18+K18),-2))</f>
        <v>0</v>
      </c>
      <c r="N18" s="5" t="s">
        <v>2</v>
      </c>
    </row>
    <row r="19" spans="3:14" ht="11.25" customHeight="1" x14ac:dyDescent="0.15">
      <c r="D19" s="2"/>
      <c r="E19" s="2"/>
      <c r="F19" s="2"/>
    </row>
    <row r="20" spans="3:14" ht="25.5" x14ac:dyDescent="0.25">
      <c r="D20" s="81" t="s">
        <v>33</v>
      </c>
      <c r="E20" s="81"/>
      <c r="F20" s="81"/>
      <c r="G20" s="82">
        <f>IF(ROUNDDOWN((G17+I17+K17),1)&gt;M11,"上限面積オーバー",MIN(M18,M10))</f>
        <v>0</v>
      </c>
      <c r="H20" s="82"/>
      <c r="I20" s="82"/>
      <c r="J20" s="82"/>
      <c r="K20" s="82"/>
      <c r="L20" s="4" t="s">
        <v>2</v>
      </c>
      <c r="M20" s="80" t="s">
        <v>32</v>
      </c>
      <c r="N20" s="80"/>
    </row>
    <row r="21" spans="3:14" ht="11.25" customHeight="1" x14ac:dyDescent="0.15"/>
    <row r="22" spans="3:14" ht="11.25" customHeight="1" x14ac:dyDescent="0.15"/>
    <row r="23" spans="3:14" ht="11.25" customHeight="1" x14ac:dyDescent="0.15"/>
    <row r="24" spans="3:14" ht="11.25" customHeight="1" x14ac:dyDescent="0.15"/>
    <row r="26" spans="3:14" x14ac:dyDescent="0.15">
      <c r="N26" s="1">
        <v>5</v>
      </c>
    </row>
    <row r="27" spans="3:14" x14ac:dyDescent="0.15">
      <c r="N27" s="1">
        <v>5.5</v>
      </c>
    </row>
    <row r="28" spans="3:14" x14ac:dyDescent="0.15">
      <c r="N28" s="1">
        <v>80</v>
      </c>
    </row>
    <row r="29" spans="3:14" x14ac:dyDescent="0.15">
      <c r="N29" s="1">
        <v>25</v>
      </c>
    </row>
  </sheetData>
  <mergeCells count="39">
    <mergeCell ref="M20:N20"/>
    <mergeCell ref="D20:F20"/>
    <mergeCell ref="G20:K20"/>
    <mergeCell ref="D5:F5"/>
    <mergeCell ref="F6:F7"/>
    <mergeCell ref="D10:F10"/>
    <mergeCell ref="D9:F9"/>
    <mergeCell ref="D8:F8"/>
    <mergeCell ref="D11:F11"/>
    <mergeCell ref="K6:K7"/>
    <mergeCell ref="K15:L15"/>
    <mergeCell ref="G9:H9"/>
    <mergeCell ref="G5:H5"/>
    <mergeCell ref="I5:J5"/>
    <mergeCell ref="D18:F18"/>
    <mergeCell ref="I9:J9"/>
    <mergeCell ref="G15:H15"/>
    <mergeCell ref="I6:I7"/>
    <mergeCell ref="H6:H7"/>
    <mergeCell ref="G6:G7"/>
    <mergeCell ref="K5:L5"/>
    <mergeCell ref="K10:L10"/>
    <mergeCell ref="J6:J7"/>
    <mergeCell ref="M15:N15"/>
    <mergeCell ref="I15:J15"/>
    <mergeCell ref="C3:N3"/>
    <mergeCell ref="D17:F17"/>
    <mergeCell ref="D16:F16"/>
    <mergeCell ref="D15:F15"/>
    <mergeCell ref="C14:N14"/>
    <mergeCell ref="C4:N4"/>
    <mergeCell ref="N6:N7"/>
    <mergeCell ref="M6:M7"/>
    <mergeCell ref="L6:L7"/>
    <mergeCell ref="C6:C7"/>
    <mergeCell ref="M5:N5"/>
    <mergeCell ref="K9:L9"/>
    <mergeCell ref="G10:H10"/>
    <mergeCell ref="I10:J10"/>
  </mergeCells>
  <phoneticPr fontId="2"/>
  <dataValidations count="1">
    <dataValidation type="list" allowBlank="1" showInputMessage="1" showErrorMessage="1" sqref="G16 K16 I16">
      <formula1>$N$26:$N$29</formula1>
    </dataValidation>
  </dataValidations>
  <pageMargins left="0.70866141732283472" right="0.70866141732283472" top="0.74803149606299213" bottom="0.47244094488188981" header="0.31496062992125984" footer="0.31496062992125984"/>
  <drawing r:id="rId2"/>
</worksheet>
</file>